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m1g\Desktop\Rendicion de Cuentas 2025\Compras Públicas\"/>
    </mc:Choice>
  </mc:AlternateContent>
  <xr:revisionPtr revIDLastSave="0" documentId="13_ncr:1_{79C2C581-A1EB-4131-ABFF-043ADAC78853}" xr6:coauthVersionLast="47" xr6:coauthVersionMax="47" xr10:uidLastSave="{00000000-0000-0000-0000-000000000000}"/>
  <bookViews>
    <workbookView xWindow="-120" yWindow="-120" windowWidth="29040" windowHeight="15720" firstSheet="3" activeTab="8" xr2:uid="{250E2AFA-5DFE-4015-815A-3D170F9B7093}"/>
  </bookViews>
  <sheets>
    <sheet name="Licitacion de Seguros" sheetId="10" r:id="rId1"/>
    <sheet name="Infimas Cuantias 2025 GENERAL" sheetId="12" r:id="rId2"/>
    <sheet name="Alimentos y Bebidas" sheetId="13" r:id="rId3"/>
    <sheet name="Infima Seguros" sheetId="9" r:id="rId4"/>
    <sheet name="Infima Combustible" sheetId="5" r:id="rId5"/>
    <sheet name="Infima Otros Servicios" sheetId="6" r:id="rId6"/>
    <sheet name="Infima Otros Bienes" sheetId="7" r:id="rId7"/>
    <sheet name="Infima Repuestos y Accesorios" sheetId="8" r:id="rId8"/>
    <sheet name="Catalogo Electrónico" sheetId="3" r:id="rId9"/>
  </sheets>
  <definedNames>
    <definedName name="_xlnm._FilterDatabase" localSheetId="1" hidden="1">'Infimas Cuantias 2025 GENERAL'!$A$4:$L$148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3" l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" i="3"/>
  <c r="G63" i="3"/>
  <c r="A7" i="8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6" i="8"/>
  <c r="A7" i="7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" i="7"/>
  <c r="A7" i="6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6" i="6"/>
  <c r="A8" i="5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7" i="5"/>
  <c r="A7" i="13"/>
  <c r="A8" i="13"/>
  <c r="A9" i="13"/>
  <c r="A10" i="13"/>
  <c r="A6" i="13"/>
  <c r="J11" i="13"/>
  <c r="J30" i="8"/>
  <c r="J63" i="7"/>
  <c r="J34" i="6"/>
  <c r="J30" i="5"/>
  <c r="J7" i="9"/>
  <c r="J150" i="12"/>
  <c r="A6" i="12"/>
  <c r="A7" i="12" s="1"/>
  <c r="A8" i="12" s="1"/>
  <c r="A9" i="12" s="1"/>
  <c r="A10" i="12" s="1"/>
  <c r="A11" i="12" s="1"/>
  <c r="A12" i="12" s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A98" i="12" s="1"/>
  <c r="A99" i="12" s="1"/>
  <c r="A100" i="12" s="1"/>
  <c r="A101" i="12" s="1"/>
  <c r="A102" i="12" s="1"/>
  <c r="A103" i="12" s="1"/>
  <c r="A104" i="12" s="1"/>
  <c r="A105" i="12" s="1"/>
  <c r="A106" i="12" s="1"/>
  <c r="A107" i="12" s="1"/>
  <c r="A108" i="12" s="1"/>
  <c r="A109" i="12" s="1"/>
  <c r="A110" i="12" s="1"/>
  <c r="A111" i="12" s="1"/>
  <c r="A112" i="12" s="1"/>
  <c r="A113" i="12" s="1"/>
  <c r="A114" i="12" s="1"/>
  <c r="A115" i="12" s="1"/>
  <c r="A116" i="12" s="1"/>
  <c r="A117" i="12" s="1"/>
  <c r="A118" i="12" s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s="1"/>
  <c r="A135" i="12" s="1"/>
  <c r="A136" i="12" s="1"/>
  <c r="A137" i="12" s="1"/>
  <c r="A138" i="12" s="1"/>
  <c r="A139" i="12" s="1"/>
  <c r="A140" i="12" s="1"/>
  <c r="A141" i="12" s="1"/>
  <c r="A142" i="12" s="1"/>
  <c r="A143" i="12" s="1"/>
  <c r="A144" i="12" s="1"/>
  <c r="A145" i="12" s="1"/>
  <c r="A146" i="12" s="1"/>
  <c r="A147" i="12" s="1"/>
  <c r="A148" i="12" s="1"/>
</calcChain>
</file>

<file path=xl/sharedStrings.xml><?xml version="1.0" encoding="utf-8"?>
<sst xmlns="http://schemas.openxmlformats.org/spreadsheetml/2006/main" count="2424" uniqueCount="460">
  <si>
    <t>Código</t>
  </si>
  <si>
    <t>Entidad Contratante</t>
  </si>
  <si>
    <t>Objeto del Proceso</t>
  </si>
  <si>
    <t>Estado del Proceso</t>
  </si>
  <si>
    <t>Provincia/Cantón</t>
  </si>
  <si>
    <t>Presupuesto Referencial Total(sin iva)</t>
  </si>
  <si>
    <t>Fecha de Publicación</t>
  </si>
  <si>
    <t>CUERPO DE BOMBEROS DE PIMAMPIRO</t>
  </si>
  <si>
    <t>IMBABURA / PIMAMPIRO</t>
  </si>
  <si>
    <t>Nro.</t>
  </si>
  <si>
    <t>Nro. Factura</t>
  </si>
  <si>
    <t>Fecha de emisión de la factura</t>
  </si>
  <si>
    <t>CPC</t>
  </si>
  <si>
    <t>Descripción CPC</t>
  </si>
  <si>
    <t>Razón Social</t>
  </si>
  <si>
    <t>Objeto de Compra</t>
  </si>
  <si>
    <t>Cantidad</t>
  </si>
  <si>
    <t>Costo U.</t>
  </si>
  <si>
    <t>Valor</t>
  </si>
  <si>
    <t>Justificativo</t>
  </si>
  <si>
    <t>Tipo de Compra</t>
  </si>
  <si>
    <t>87141.00.1</t>
  </si>
  <si>
    <t>ELIZALDE CARMEN ROSARIO</t>
  </si>
  <si>
    <t>Otros Servicios</t>
  </si>
  <si>
    <t>33310.00.1</t>
  </si>
  <si>
    <t>GASOLINA EXTRA</t>
  </si>
  <si>
    <t>FIERRO CABRERA WASHINGTON GIOVANNY</t>
  </si>
  <si>
    <t>EXTRA</t>
  </si>
  <si>
    <t>Combustibles</t>
  </si>
  <si>
    <t>33340.00.1</t>
  </si>
  <si>
    <t>DIESEL</t>
  </si>
  <si>
    <t>DIESEL PREMIUM</t>
  </si>
  <si>
    <t>71320.05.1</t>
  </si>
  <si>
    <t>SEGURO EN GRUPO DE VIDA</t>
  </si>
  <si>
    <t>ASEGURADORA DEL SUR C. A.</t>
  </si>
  <si>
    <t>Seguros</t>
  </si>
  <si>
    <t>Otros Bienes</t>
  </si>
  <si>
    <t>89121.10.1</t>
  </si>
  <si>
    <t>SERVICIOS DE MANTENIMIENTO Y REPARACION DE VEHICULOS DE MOTOR. ESTOS SERVICIOS PUEDEN INCLUIR LA REVISION DEL MOTOR, LA PUESTA A PUNTO DEL MOTOR, EL AJUSTE Y LA REPARACION DEL CARBURADOR, EL AJUSTE Y LA REPARACION DE LOS ELEMENTOS DE LA DIRECCION, LA REPA</t>
  </si>
  <si>
    <t>Repuestos y Accesorios</t>
  </si>
  <si>
    <t>43220.10.1</t>
  </si>
  <si>
    <t>RAMIREZ GUERRERO LAUCO VINICIO</t>
  </si>
  <si>
    <t>DIESEL PREMIUN</t>
  </si>
  <si>
    <t>Proveedor</t>
  </si>
  <si>
    <t>Fecha de emisión</t>
  </si>
  <si>
    <t>Fecha de aceptación</t>
  </si>
  <si>
    <t>Estado</t>
  </si>
  <si>
    <t>Número</t>
  </si>
  <si>
    <t>001-100-000002353</t>
  </si>
  <si>
    <t>44110.03.1</t>
  </si>
  <si>
    <t>CORTADORAS</t>
  </si>
  <si>
    <t>MOTOSIERRA STIHL MS-250</t>
  </si>
  <si>
    <t>ORDEN DE COMPRA 7IC-CBP-007-2025</t>
  </si>
  <si>
    <t>44750.00.3</t>
  </si>
  <si>
    <t>MACHETES</t>
  </si>
  <si>
    <t>MACHETES HANSA</t>
  </si>
  <si>
    <t>002-002-000000010</t>
  </si>
  <si>
    <t>28233.09.1</t>
  </si>
  <si>
    <t>TRAJE DE PROTECCION PARA BOMBEROS AERONAUTICOS</t>
  </si>
  <si>
    <t>MORALES ASIFUELA ABEL ORLANDO</t>
  </si>
  <si>
    <t>PIJAMAS</t>
  </si>
  <si>
    <t>ORDE DE COMPRA IC-CBP-004-2025</t>
  </si>
  <si>
    <t>002-012-000000408</t>
  </si>
  <si>
    <t>ORDEN DE COMPRA IC-CBP-001-2025</t>
  </si>
  <si>
    <t>002-012-000000397</t>
  </si>
  <si>
    <t>009-002-017823810</t>
  </si>
  <si>
    <t>SEGURO EN GRUPO DE VIDA Y ASISTENCIA MEDICA</t>
  </si>
  <si>
    <t>EXTENCION SEGURO DE VIDA Y ACCIDENTES 81 DIA</t>
  </si>
  <si>
    <t>OFICIO 004 CBP – EJ – 2025</t>
  </si>
  <si>
    <t>001-002-000000098</t>
  </si>
  <si>
    <t>SERVICIOS DE IMPRENTA DCTOS VARIOS (TITULOS DE CONDUCCIÓN, ADHESIVOS, STICKERS,FORMAS CONTINUAS)</t>
  </si>
  <si>
    <t>CHARFUELAN CADENA LUIS SANTIAGO</t>
  </si>
  <si>
    <t>ORDENES DE LUBRICANTES Y COMBUSTIBLES</t>
  </si>
  <si>
    <t>ORDEN DE COMOPRA IC-003-2025</t>
  </si>
  <si>
    <t>PARTES DE AUXILIO</t>
  </si>
  <si>
    <t>ORDENES DE MANTENIMIENTO</t>
  </si>
  <si>
    <t>PARTES DE INCENDIOS</t>
  </si>
  <si>
    <t>INSPECCIONES DE VEHICULOS</t>
  </si>
  <si>
    <t>Impresión de Inspecciones de locales</t>
  </si>
  <si>
    <t>002-012-000000387</t>
  </si>
  <si>
    <t>001-050-00000050</t>
  </si>
  <si>
    <t>89121.09.1</t>
  </si>
  <si>
    <t>OTRAS ACTIVIDADES DE LOS SERVICIOS GRAFICOS</t>
  </si>
  <si>
    <t>COYAGO SANCHEZ JULIO GUSTAVO</t>
  </si>
  <si>
    <t>IMPRESION DE VALES DE CAJA CHICA DE 100 JUEGOS</t>
  </si>
  <si>
    <t>MEMORANDO -052-MN-CBP-2024</t>
  </si>
  <si>
    <t>IMPRESION DE SOLICITUD DE INSPECCIONES DE 100 JUEGOS</t>
  </si>
  <si>
    <t>IMPRESION DE CERTIFICADOS DE NO ADEUDAR NUMERADOS DE 100 JUEGOS</t>
  </si>
  <si>
    <t>IMPRESION DE PERMISOS DE FUNCIONAMIENTO NUMERADOS DE100 JUEGOS</t>
  </si>
  <si>
    <t>impresion de ADHESIVOS 8,5 cm X 8.5cm CON EL AÑO 2025 NUMERADOS</t>
  </si>
  <si>
    <t>002-012-000000465</t>
  </si>
  <si>
    <t>ORDEN DE COMPRA IC-CBP-2025</t>
  </si>
  <si>
    <t>002-001-0000260</t>
  </si>
  <si>
    <t>ABC DE FRENO, ABC DE MOTOR, SUELDA, ENGRASADA DE PUNTAS, CAMBIO DE LLANTAS VALVULAS BALACEO</t>
  </si>
  <si>
    <t>ORDEN DE COMPRA IC-CBP-005-2025</t>
  </si>
  <si>
    <t>002-001-0000258</t>
  </si>
  <si>
    <t>LIQUIDO REFRIGERANTE</t>
  </si>
  <si>
    <t>ACEITES</t>
  </si>
  <si>
    <t>35430.10.1</t>
  </si>
  <si>
    <t>LIQUIDOS PARA FRENOS HIDRAULICOS Y OTROS LIQUIDOS PARA TRANSMISIONES HIDRAULICAS QUE NO CONTENGAN ACEITES DERIVADOS DEL PETROLEO, NI ACEITES OBTENIDOS DE MATERIALES BITUMINOSOS O CONTENGAN DICHAS SUSTANCIAS EN UNA PROPORCION INFERIOR AL 70% DE SU PESO.</t>
  </si>
  <si>
    <t>LIQUIDO DE FRENOS</t>
  </si>
  <si>
    <t>34800.09.1</t>
  </si>
  <si>
    <t>OTROS CAUCHOS SINTETICOS Y ARTIFICIALES DERIVADOS DE ACEITES: LATEX, FACTIS DERIVADOS DE ACEITES EN FORMAS PRIMARIAS, PLACAS, HOJAS O TIRAS, ETC.</t>
  </si>
  <si>
    <t>GRASA</t>
  </si>
  <si>
    <t>42999.05.2</t>
  </si>
  <si>
    <t>ABRAZADERA UNIVERSAL</t>
  </si>
  <si>
    <t>ABRAZADERAS</t>
  </si>
  <si>
    <t>43151.00.1</t>
  </si>
  <si>
    <t>FILTRO DE AIRE</t>
  </si>
  <si>
    <t>FILTRO DE ACEITE</t>
  </si>
  <si>
    <t>43253.00.1</t>
  </si>
  <si>
    <t>SOLERAS O ZAPATAS</t>
  </si>
  <si>
    <t>ZAPATAS DE FRENOS</t>
  </si>
  <si>
    <t>43941.20.1</t>
  </si>
  <si>
    <t>FILTROS</t>
  </si>
  <si>
    <t>FILTRO DE COMBUSTIBLE</t>
  </si>
  <si>
    <t>FLTRO DE COMBUSTIBLE</t>
  </si>
  <si>
    <t>87141.00.3</t>
  </si>
  <si>
    <t>CAMBIO DE ACEITE DE MOTOR U OTROS COMPONENTES DE AUTOMOTORES</t>
  </si>
  <si>
    <t>ACEITE DE MOTOR</t>
  </si>
  <si>
    <t>43570.13.1</t>
  </si>
  <si>
    <t>TAMBORES</t>
  </si>
  <si>
    <t>002-012-000000430</t>
  </si>
  <si>
    <t>001-020-000336560</t>
  </si>
  <si>
    <t>INTEROCEANICA COMPAÑIA ANONIMA DE SEGUROS</t>
  </si>
  <si>
    <t>PRIMAS</t>
  </si>
  <si>
    <t>ORDEN DE COMPRA IC-CBP-006-2025</t>
  </si>
  <si>
    <t>SEPARADORAS</t>
  </si>
  <si>
    <t>SOPLADORA STHIL BG-86</t>
  </si>
  <si>
    <t>44110.02.1</t>
  </si>
  <si>
    <t>DESBROZADORAS</t>
  </si>
  <si>
    <t>DESBROZADORA STIHL F-291</t>
  </si>
  <si>
    <t>MOTOSIERA STIHL MS-382</t>
  </si>
  <si>
    <t>LICSG-CBP-0833-0033-2025-001</t>
  </si>
  <si>
    <t>CONTRATACIÓN DEL PROGRAMA DE SEGUROS GENERALES DEL CUERPO DE BOMBEROS DE PIMAMPIRO, RAMOS DE: INCENDIO Y LÍNEAS ALIADAS, ROBO Y ASALTO, EQUIPO ELECTRÓNICO, VEHÍCULOS, EQUIPO – MAQUINARIA, ROTURA DE MAQUINARIA, RESPONSABILIDAD CIVIL Y FIDELIDAD PERÍODO 2025-2026</t>
  </si>
  <si>
    <t>Ejecución de Contrato</t>
  </si>
  <si>
    <t>INFIMAS AÑO 2025 BENEMERITO CUERPO DE BOMBEROS DE PIMAMPIRO</t>
  </si>
  <si>
    <t>CATALOGO ELECTRÓNICO 2025 BENEMÉRITO CUERPO DE BOMBEROS DE PIMAMPIRO</t>
  </si>
  <si>
    <t>LICITACIÓN DE SEGUROS AÑO 2025 BENEMERITO CUERPO DE BOMBEROS DE PIMAMPIRO</t>
  </si>
  <si>
    <r>
      <t>COMERCIAL URGENTONER CIA. LTDA.</t>
    </r>
    <r>
      <rPr>
        <b/>
        <sz val="7.7"/>
        <color rgb="FFA94442"/>
        <rFont val="Arial"/>
        <family val="2"/>
      </rPr>
      <t>(MEJOR OFERTA)</t>
    </r>
  </si>
  <si>
    <t>CE-20250002914584</t>
  </si>
  <si>
    <t>miércoles, 10 de septiembre de 2025</t>
  </si>
  <si>
    <t>viernes, 12 de septiembre de 2025</t>
  </si>
  <si>
    <t>LIQUIDADA</t>
  </si>
  <si>
    <r>
      <t>COMPAÑIA GENERAL DE COMERCIO COGECOMSA S. A.</t>
    </r>
    <r>
      <rPr>
        <b/>
        <sz val="7.7"/>
        <color rgb="FFA94442"/>
        <rFont val="Arial"/>
        <family val="2"/>
      </rPr>
      <t>(MEJOR OFERTA)</t>
    </r>
  </si>
  <si>
    <t>CE-20250002918054</t>
  </si>
  <si>
    <t>lunes, 22 de septiembre de 2025</t>
  </si>
  <si>
    <t>miércoles, 24 de septiembre de 2025</t>
  </si>
  <si>
    <t>ver detalles  </t>
  </si>
  <si>
    <t>CE-20250002918053</t>
  </si>
  <si>
    <t>CE-20250002918052</t>
  </si>
  <si>
    <t>CE-20250002918051</t>
  </si>
  <si>
    <t>CE-20250002918050</t>
  </si>
  <si>
    <t>CE-20250002918049</t>
  </si>
  <si>
    <t>CE-20250002918048</t>
  </si>
  <si>
    <t>CE-20250002918047</t>
  </si>
  <si>
    <t>CE-20250002918046</t>
  </si>
  <si>
    <t>CE-20250002918045</t>
  </si>
  <si>
    <r>
      <t>CIUDAD DEL AUTO CIAUTO CIA. LTDA.</t>
    </r>
    <r>
      <rPr>
        <b/>
        <sz val="7.7"/>
        <color rgb="FFA94442"/>
        <rFont val="Arial"/>
        <family val="2"/>
      </rPr>
      <t>(MEJOR OFERTA)</t>
    </r>
  </si>
  <si>
    <t>CE-20250002932159</t>
  </si>
  <si>
    <t>viernes, 24 de octubre de 2025</t>
  </si>
  <si>
    <t>martes, 28 de octubre de 2025</t>
  </si>
  <si>
    <r>
      <t>PLASTILIMPIO S.A.</t>
    </r>
    <r>
      <rPr>
        <b/>
        <sz val="7.7"/>
        <color rgb="FFA94442"/>
        <rFont val="Arial"/>
        <family val="2"/>
      </rPr>
      <t>(MEJOR OFERTA)</t>
    </r>
  </si>
  <si>
    <t>CE-20250002918063</t>
  </si>
  <si>
    <r>
      <t>HARNISTH PINOS ODGUIL ANTONIO</t>
    </r>
    <r>
      <rPr>
        <b/>
        <sz val="7.7"/>
        <color rgb="FFA94442"/>
        <rFont val="Arial"/>
        <family val="2"/>
      </rPr>
      <t>(MEJOR OFERTA)</t>
    </r>
  </si>
  <si>
    <t>CE-20250002918062</t>
  </si>
  <si>
    <r>
      <t>LEDESMA RAMOS MARTHA GRIMANEZA</t>
    </r>
    <r>
      <rPr>
        <b/>
        <sz val="7.7"/>
        <color rgb="FFA94442"/>
        <rFont val="Arial"/>
        <family val="2"/>
      </rPr>
      <t>(MEJOR OFERTA)</t>
    </r>
  </si>
  <si>
    <t>CE-20250002918061</t>
  </si>
  <si>
    <t>CE-20250002918060</t>
  </si>
  <si>
    <t>CE-20250002918059</t>
  </si>
  <si>
    <t>CE-20250002918058</t>
  </si>
  <si>
    <t>CE-20250002918057</t>
  </si>
  <si>
    <t>CE-20250002918056</t>
  </si>
  <si>
    <t>CE-20250002918055</t>
  </si>
  <si>
    <t>001-001-000000012</t>
  </si>
  <si>
    <t>ECHEVERRIA DUCHI KLEVER ISRAEL</t>
  </si>
  <si>
    <t>MANO DE OBRA</t>
  </si>
  <si>
    <t>ORDEN DE COMPRA DE BIENES Y SERVICIOS IC-BCBP- 011-2025</t>
  </si>
  <si>
    <t>001-001-000000011</t>
  </si>
  <si>
    <t>46420.00.1</t>
  </si>
  <si>
    <t>BATERIA PARA VEHICULOS 12V</t>
  </si>
  <si>
    <t>BATERIA BOSH 34 HP</t>
  </si>
  <si>
    <t>001-001-000000010</t>
  </si>
  <si>
    <t>33380.02.1</t>
  </si>
  <si>
    <t>ACEITE LUBRICANTE PARA MOTORES A DIESEL</t>
  </si>
  <si>
    <t>GALONES DE ACEITE</t>
  </si>
  <si>
    <t>ORDEN DE COMPRA: SERVICIOS Y /O BIENES IC-BCBP- 011-2025</t>
  </si>
  <si>
    <t>002-012-000000546</t>
  </si>
  <si>
    <t>ORDEN DE COMPRA: SERVICIOS Y /O BIENES IC-CBP- 001-2025</t>
  </si>
  <si>
    <t>001-100-000005602</t>
  </si>
  <si>
    <t>42999.03.1</t>
  </si>
  <si>
    <t>ANCLAJE DE MATERIAL EN ACERO INOXIDABLE Y CON 5 ABERTURAS.</t>
  </si>
  <si>
    <t>DOTALTURAS EQUIPOS E IMPLEMENTOS CIA. LTDA.</t>
  </si>
  <si>
    <t>DESCENDEDOR CON FUNCION ANTIPANICO</t>
  </si>
  <si>
    <t>ORDEN DE COMPRA: SERVICIOS Y /O BIENES IC-BCBP- 025-2025</t>
  </si>
  <si>
    <t>ANCLAJE DE MATERIAL EN ACERO INOXIDABLE Y CON 4 ABERTURAS.</t>
  </si>
  <si>
    <t>ANTICAIDAS DESLIZANTE PARA CUERDA CON FUNCION DE BLOQUEO</t>
  </si>
  <si>
    <t>DESCENSOR AUTOFRENANTE CON POLEA BLOQUEADORA INTEGRADA</t>
  </si>
  <si>
    <t>ANCLAJE DE MATERIAL EN ACERO INOXIDABLE Y CON 3 ABERTURAS.</t>
  </si>
  <si>
    <t>ARNES ANTICAIDAS</t>
  </si>
  <si>
    <t>001-100-000005601</t>
  </si>
  <si>
    <t>27320.09.2</t>
  </si>
  <si>
    <t>CORDINO CON UN DIAMETRO DE 7 MM</t>
  </si>
  <si>
    <t>COORDINO DE 7MM</t>
  </si>
  <si>
    <t>ORDEN DE COMPRA: SERVICIOS Y /O BIENES IC-BCBP- 026-2025</t>
  </si>
  <si>
    <t>27320.09.3</t>
  </si>
  <si>
    <t>POLEA SENCILLA EN ACERO</t>
  </si>
  <si>
    <t>ABSORBEDOR DE ENERGIA</t>
  </si>
  <si>
    <t>CUERDA ESTATICA DE 18 MM DE DIAMETRO</t>
  </si>
  <si>
    <t>CINTA COSIDA 120M</t>
  </si>
  <si>
    <t>POLEA DOBLE EN ALEACIONES DE ALUMINIO</t>
  </si>
  <si>
    <t>POLEA MOSQUETON CON SEGURO AUTOMATICO</t>
  </si>
  <si>
    <t>CUERDA ESTATICA DE 10 MM DE DIAMETRO</t>
  </si>
  <si>
    <t>CINTA COSIDA 60M</t>
  </si>
  <si>
    <t>CORDINO CON UN DIAMETRO DE 4 MM</t>
  </si>
  <si>
    <t>LINEAS DE PROGRESION REGULABLE EN Y</t>
  </si>
  <si>
    <t>MOSQUETON EN ACERO</t>
  </si>
  <si>
    <t>MOSQUETOES DE ACERO DE ALTA RESISTENCIA</t>
  </si>
  <si>
    <t>MOSUETON OVAL DE ACERO DE ALTA RESISTENCIA CON SEGURO AUTOMATICO</t>
  </si>
  <si>
    <t>ESLINGA EN NYLON PARA POSICIONAMIENTO Y GANCHO DE CONEXION DE 3/4 PG</t>
  </si>
  <si>
    <t>ASCENDEDORES DE PUÑO DERECHO IZQUIERDO</t>
  </si>
  <si>
    <t>ESLINGA EN POLIESTER PARA DETENCION DE CAIDAS DE GANCHO DE 3/4 PG</t>
  </si>
  <si>
    <t>BLOQUEADOR POLIVALENTE</t>
  </si>
  <si>
    <t>28229.00.1</t>
  </si>
  <si>
    <t>GUANTE DE TRABAJO EN CUERO</t>
  </si>
  <si>
    <t>GUANTES DE RESCATE</t>
  </si>
  <si>
    <t>001-002-000000057</t>
  </si>
  <si>
    <t>49231.00.1</t>
  </si>
  <si>
    <t>OTRAS PARTES, PIEZAS Y ACCESORIOS DE CARROCERIAS (INCLUSO CABINAS): CINTURONES DE SEGURIDAD, TECHOS</t>
  </si>
  <si>
    <t>BOMCAR</t>
  </si>
  <si>
    <t>BALIZA</t>
  </si>
  <si>
    <t>ORDEN DE COMPRA: SERVICIOS Y /O BIENES IC-CBP- 024-2025</t>
  </si>
  <si>
    <t>BULL BAR</t>
  </si>
  <si>
    <t>RADIO MOVIL</t>
  </si>
  <si>
    <t>SEÑALETICA Posterior, delantera, lateral</t>
  </si>
  <si>
    <t>PARLANTE</t>
  </si>
  <si>
    <t>TAPA DE BALDE</t>
  </si>
  <si>
    <t>SIRENA</t>
  </si>
  <si>
    <t>001-001-000000997</t>
  </si>
  <si>
    <t>51290.00.2</t>
  </si>
  <si>
    <t>SOFTWARE, PAQUETES Y APLICACIONES INFORMATICAS</t>
  </si>
  <si>
    <t>OCAMPO IZA HOLGER DAVID</t>
  </si>
  <si>
    <t>ANTIVIRUS ESET NOD 32 2 AÑOS</t>
  </si>
  <si>
    <t>OREN DE COMPRA SERVICIOS Y O BIENES IC-BCBP-027-2025</t>
  </si>
  <si>
    <t>001-001-000001137</t>
  </si>
  <si>
    <t>88190.00.1</t>
  </si>
  <si>
    <t>ACABADO DE SERVICIOS RELATIVOS A MOBILIARIO (EXCEPTO TAPIZADO DE SILLAS Y ASIENTOS)</t>
  </si>
  <si>
    <t>NAJERA LARA KEVIN SANTIAGO</t>
  </si>
  <si>
    <t>SILLAS ERGONOMICAS SLIM</t>
  </si>
  <si>
    <t>ORDEN DE COMPRA: SERVICIOS Y /O BIENES IC-BCBP- 022-2025</t>
  </si>
  <si>
    <t>001-100-00000116</t>
  </si>
  <si>
    <t>45180.00.1</t>
  </si>
  <si>
    <t>PARTES, PIEZAS Y ACCESORIOS DE LAS MAQUINAS FOTOCOPIADORAS CON SISTEMA OPTICO O QUE COPIAN POR CONTACTO Y MAQUINAS TERMOCOPIADORAS.</t>
  </si>
  <si>
    <t>CAPTURE EC CIA.LTDA.</t>
  </si>
  <si>
    <t>TONER RICOH AFICIO AMARILLO ORIGINAL MPC 2003</t>
  </si>
  <si>
    <t>ORDEN DE COMPRA IC-BCBP-021-2025</t>
  </si>
  <si>
    <t>TONER RICOH AFICIO AZUL ORIGINAL MPC 2003</t>
  </si>
  <si>
    <t>TONER RICOH AFICIO NEGRO ORIGINAL MPC 2003</t>
  </si>
  <si>
    <t>TONER RICOH AFICIO ROJO ORIGINAL MPC 2003</t>
  </si>
  <si>
    <t>002-012-000000531</t>
  </si>
  <si>
    <t>IC-CBP-001-2025</t>
  </si>
  <si>
    <t>001-100-000000373</t>
  </si>
  <si>
    <t>36270.12.1</t>
  </si>
  <si>
    <t>BOTES INFLABLES</t>
  </si>
  <si>
    <t>BARRE ZURITA ADRIAN MATHEO</t>
  </si>
  <si>
    <t>STAND INFLABLE TIPO AUTOBOMBA MEDIDAS: 2.75M DE ALTO X 5M DE ANCHO X2.75 M DE FONDO</t>
  </si>
  <si>
    <t>ORDEN DE COMPRA: SERVICIOS/O BIENES IC-BCBP-019-2025</t>
  </si>
  <si>
    <t>001-100-000000115</t>
  </si>
  <si>
    <t>45250.00.2</t>
  </si>
  <si>
    <t>UNIDADES DE ALMACENAMIENTO (FLASH MEMORY)</t>
  </si>
  <si>
    <t>CUCHULLA DE BANDA</t>
  </si>
  <si>
    <t>ORDEN DE COMPRA: SERVICIOS Y /O BIENES IC-BCBP-018-2025</t>
  </si>
  <si>
    <t>repotenciacion unidad de imagen YCMK</t>
  </si>
  <si>
    <t>SERVICIO TECNICO COLOR</t>
  </si>
  <si>
    <t>92900.00.1</t>
  </si>
  <si>
    <t>CAPACITACION EN SEGURIDAD INDUSTRIAL</t>
  </si>
  <si>
    <t>ACCESO VERTICAL WORK &amp; RESCUE TRAINING COMPAÑIA LIMITADA</t>
  </si>
  <si>
    <t>CURSO SEG YRESCATE VERTICAL NIVEL 1</t>
  </si>
  <si>
    <t>ORDE DE COMPRA IC-CBP-018-2025</t>
  </si>
  <si>
    <t>001-002-000000170</t>
  </si>
  <si>
    <t>85230.00.1</t>
  </si>
  <si>
    <t>SERVICIOS QUE CONSISTEN EN LA CONFIRMACION O COMPROBACION DE QUE TODOS LOS SISTEMAS FUNCIONAN DEBIDAMENTE</t>
  </si>
  <si>
    <t>AGUIRRE FREIRE PAMELA ALEXANDRA</t>
  </si>
  <si>
    <t>Configuración y mantenimiento del sistema de enlaces microonda y red de datos Cerros Cabras y El Cielito</t>
  </si>
  <si>
    <t>ORDEN DE COMPRA: SERVICIOS Y /O BIENES IC-BCBP-017-2025</t>
  </si>
  <si>
    <t>Puesta a Tierra, electrodo activo de grafito. Cerro El Cielito</t>
  </si>
  <si>
    <t>Instalación, Implementación y Calibración Duplexor, Sistema Radiante, Antena, Cables, Conectores en el Cerro el Cielito</t>
  </si>
  <si>
    <t>*Configuración, Instalación, Implementación del equipo repetidor en el cerro El Cielito *Configuración y Mantenimiento del Repetidor Cerro Cabras para enlace con repetidor Cerro El Cielito</t>
  </si>
  <si>
    <t>001-001-000001083</t>
  </si>
  <si>
    <t>38992.00.1</t>
  </si>
  <si>
    <t>COCHECITOS PARA NINOS Y SUS PARTES Y PIEZAS, N.C.P.: CARROCERIAS, CUERPOS, CHASIS, RUEDAS, SILLAS DE PASEO, ETC.</t>
  </si>
  <si>
    <t>FEMEDICS IMPORTACIONES S.A.S.</t>
  </si>
  <si>
    <t>SILLA DE RUEDAS CONVERTIBLE</t>
  </si>
  <si>
    <t>ORDEN DE COMPRA: SERVICIOS Y /O BIENES IC-BCBP-016-2025</t>
  </si>
  <si>
    <t>38150.03.1</t>
  </si>
  <si>
    <t>CAMILLA TIPO ARRASTRE</t>
  </si>
  <si>
    <t>CAMILLA PLEGABLE TUBULAR</t>
  </si>
  <si>
    <t>CAMILLA PARA AMBULANCIA</t>
  </si>
  <si>
    <t>CAMILLA TIPO PALA</t>
  </si>
  <si>
    <t>48150.00.2</t>
  </si>
  <si>
    <t>JERINGAS,AGUJAS,CATETERES,CANULAS Y ARTICULOS ANALOGOS, AGUJAS TUBULARES DE METAL Y AGUJAS DE SUTURA</t>
  </si>
  <si>
    <t>KIT CANULAS GUEDEL HSINER</t>
  </si>
  <si>
    <t>89121.07.1</t>
  </si>
  <si>
    <t>SERVICIOS DE PRODUCCION DE OTROS PRODUCTOS REPROGRAFICOS COMO SIMULACIONES O MANIQUIES</t>
  </si>
  <si>
    <t>MODELO RCP MANIQUI ADULTO</t>
  </si>
  <si>
    <t>64312.00.1</t>
  </si>
  <si>
    <t>SERVICIO DE TRANSPORTE COMERCIAL INSITUCIONAL CON CONDUCTOR</t>
  </si>
  <si>
    <t>FLETE</t>
  </si>
  <si>
    <t>48311.04.1</t>
  </si>
  <si>
    <t>ENDOSCOPIO</t>
  </si>
  <si>
    <t>LARINGOSCOPIO Y SET DE PALAS</t>
  </si>
  <si>
    <t>001101-000000155</t>
  </si>
  <si>
    <t>27120.10.1</t>
  </si>
  <si>
    <t>TOALLAS DE BANO Y PANOS DE COCINA DE ALGODON</t>
  </si>
  <si>
    <t>CUEVA SALAZAR DARWIN ROBERTO</t>
  </si>
  <si>
    <t>JUEGO DE TOALLAS DE TRS PIEZAS</t>
  </si>
  <si>
    <t>ORDEN DE COMPRA : SERVICIO Y/O BINES IC-CBP-014-2025</t>
  </si>
  <si>
    <t>27180.02.2</t>
  </si>
  <si>
    <t>EDREDONES</t>
  </si>
  <si>
    <t>COBERTOR DE 11/2</t>
  </si>
  <si>
    <t>002-012-000000503</t>
  </si>
  <si>
    <t>extra</t>
  </si>
  <si>
    <t>ORDEN DE COMPRA: SERVICIOS Y /O BIENE IC-CBP- 001-2025</t>
  </si>
  <si>
    <t>diesel premium</t>
  </si>
  <si>
    <t>001-001-000000008</t>
  </si>
  <si>
    <t>SERVICIOS DE MANTENIMIENTO Y REPARACION DE VEHICULOS DE MOTOR. ESTOS SERVICIOS PUEDEN INCLUIR LA REVISION DEL MOTOR</t>
  </si>
  <si>
    <t>OEDEN DE COMPRA DE BIENES / SERVICIOS IC-BCBP-11</t>
  </si>
  <si>
    <t>001-001000000006</t>
  </si>
  <si>
    <t>FUSIBLE</t>
  </si>
  <si>
    <t>ORDEN DE COMPRA: SERVICIOS Y/O BINES IC-CBP-011-2025</t>
  </si>
  <si>
    <t>BIELAS</t>
  </si>
  <si>
    <t>BARRA-BORNES-ETER</t>
  </si>
  <si>
    <t>42944.22.1</t>
  </si>
  <si>
    <t>PERNOS DE COBRE</t>
  </si>
  <si>
    <t>PERNO</t>
  </si>
  <si>
    <t>BUJIA</t>
  </si>
  <si>
    <t>BUJIAS</t>
  </si>
  <si>
    <t>001-001-000000007</t>
  </si>
  <si>
    <t>LUBRICANTES MOTOR</t>
  </si>
  <si>
    <t>001-005-000046342</t>
  </si>
  <si>
    <t>34230.12.1</t>
  </si>
  <si>
    <t>CLORO</t>
  </si>
  <si>
    <t>PLASTILIMPIO S.A.</t>
  </si>
  <si>
    <t>BLANQUEADOR OXIGENADO GALON</t>
  </si>
  <si>
    <t>001-003-000009376</t>
  </si>
  <si>
    <t>45230.00.37</t>
  </si>
  <si>
    <t>COMPUTADORAS DE ESCRITORIO MEDIO</t>
  </si>
  <si>
    <t>COMERCIAL URGENTONER CIA. LTDA.</t>
  </si>
  <si>
    <t>COPUTADOR ESCRITORIO JANAC SOFT PRIVADO 5 ARI</t>
  </si>
  <si>
    <t>001001-0000054</t>
  </si>
  <si>
    <t>TOPE HIDRAULICO-KIT DE EMPAQUE-TABACO DE LABOMBA-SENSOR CKP-SENSOR MAF DE FLUJO DE AIRE</t>
  </si>
  <si>
    <t>IC- CBP-012-2025</t>
  </si>
  <si>
    <t>001-001-0000055</t>
  </si>
  <si>
    <t>MANO DE OBRA MONTAJE BOMBA</t>
  </si>
  <si>
    <t>LIMPIEZA DE SISTEMA DE ALIMENTACION DE COMBUSTIBLE</t>
  </si>
  <si>
    <t>DIAGNOSTICO DE FALLAS SENSORES Y BOMBA</t>
  </si>
  <si>
    <t>REPARACION DE LA CARCASA DE LA BOMBA</t>
  </si>
  <si>
    <t>REPARACION DE LA BOMBA DE TRANSFERENCIA DE COMBUSTIBLE</t>
  </si>
  <si>
    <t>001-001-0000056</t>
  </si>
  <si>
    <t>KIT DE PASTILLAS</t>
  </si>
  <si>
    <t>ICBCBP-011-2025</t>
  </si>
  <si>
    <t>001-001-0000057</t>
  </si>
  <si>
    <t>CAMBIO DE PASTILLAS</t>
  </si>
  <si>
    <t>IC-BCBP-011-2025</t>
  </si>
  <si>
    <t>002-012-000000476</t>
  </si>
  <si>
    <t>ORDEN DE COMPRA N°IC-BCBP-001-2025</t>
  </si>
  <si>
    <t>001901-000000793</t>
  </si>
  <si>
    <t>27190.02.1</t>
  </si>
  <si>
    <t>BANDERA DE USO EXTERIOR SENCILLA</t>
  </si>
  <si>
    <t>SALAZAR MOLINA LUIS CORNELIO</t>
  </si>
  <si>
    <t>CINTO DE NAILON CON SELLO INSTITUCIONAL</t>
  </si>
  <si>
    <t>ORDEN DE COMPRA N°IC-BCBP-009-2025</t>
  </si>
  <si>
    <t>UNIFORME DE BOMBERO MASCULINO</t>
  </si>
  <si>
    <t>PANTALON</t>
  </si>
  <si>
    <t>38440.00.1</t>
  </si>
  <si>
    <t>GUANTE ESPECIAL EN CUERO</t>
  </si>
  <si>
    <t>GUANTES DE NAPA</t>
  </si>
  <si>
    <t>JUEGO DE PALAS HORIZONTALES NEGRAS</t>
  </si>
  <si>
    <t>27190.01.1</t>
  </si>
  <si>
    <t>CINTURON DE SEGURIDAD</t>
  </si>
  <si>
    <t>ZAPATOS DE CHAROL</t>
  </si>
  <si>
    <t>CAMISA SIN CUELLO</t>
  </si>
  <si>
    <t>BUZO</t>
  </si>
  <si>
    <t>TERNO CHAQUETA Y PANTALON</t>
  </si>
  <si>
    <t>KEPIS</t>
  </si>
  <si>
    <t>CINTO NEGRO</t>
  </si>
  <si>
    <t>28262.02.2</t>
  </si>
  <si>
    <t>JOCKEY TIPO MILITAR</t>
  </si>
  <si>
    <t>JOCKEY</t>
  </si>
  <si>
    <t>CAMISETA POLO OPERATIVO</t>
  </si>
  <si>
    <t>PANTALON FORMAL MUJER</t>
  </si>
  <si>
    <t>BLUSA BLANCA MANGA LARGA</t>
  </si>
  <si>
    <t>CAMISETA POLO ADMINISTRATIVO</t>
  </si>
  <si>
    <t>FALDA</t>
  </si>
  <si>
    <t>BLUZA AZUL MANGA LARGA</t>
  </si>
  <si>
    <t>001-002-000014501</t>
  </si>
  <si>
    <t>01310.00.1</t>
  </si>
  <si>
    <t>BANANO BOCADILLO</t>
  </si>
  <si>
    <t>BENITEZ IRUA NUVIA MAGDALENA</t>
  </si>
  <si>
    <t>CHIFLE</t>
  </si>
  <si>
    <t>ORDEN DE COMPRA N° IC-BCBP-010-2025</t>
  </si>
  <si>
    <t>Alimentos y Bebidas</t>
  </si>
  <si>
    <t>24490.09.2</t>
  </si>
  <si>
    <t>BEBIDA HIDRATANTE</t>
  </si>
  <si>
    <t>POWER ADE MARACUYA DE 1 L</t>
  </si>
  <si>
    <t>23410.01.1</t>
  </si>
  <si>
    <t>GALLETA SALADA</t>
  </si>
  <si>
    <t>SALTICA DE 72 GRAMOS</t>
  </si>
  <si>
    <t>21390.40.1</t>
  </si>
  <si>
    <t>MAIZ DULCE (CHOCLO) PREPARADOS O CONSERVADOS, EXCEPTO EN VINAGRE O ACIDO ACETICO Y SIN CONGELAR</t>
  </si>
  <si>
    <t>MAIZ DE DULCE 140 GR</t>
  </si>
  <si>
    <t>21240.02.1</t>
  </si>
  <si>
    <t>CONSERVAS DE ATUN</t>
  </si>
  <si>
    <t>ATUN REAL DE 160 GRAMOS</t>
  </si>
  <si>
    <t>01420.01.1</t>
  </si>
  <si>
    <t>MANI SIN CASCARA PRECOCIDO</t>
  </si>
  <si>
    <t>MANI CUBIERTO DE DUCLCE 100 GR</t>
  </si>
  <si>
    <t>TOTAL INFIMAS</t>
  </si>
  <si>
    <t>TOTAL</t>
  </si>
  <si>
    <t>CE-20250002769609</t>
  </si>
  <si>
    <t>miércoles, 22 de enero de 2025</t>
  </si>
  <si>
    <t>viernes, 24 de enero de 2025</t>
  </si>
  <si>
    <t>CE-20250002769608</t>
  </si>
  <si>
    <t>CE-20250002769607</t>
  </si>
  <si>
    <t>CE-20250002769606</t>
  </si>
  <si>
    <t>CE-20250002769605</t>
  </si>
  <si>
    <t>CE-20250002769604</t>
  </si>
  <si>
    <t>CE-20250002769603</t>
  </si>
  <si>
    <t>CE-20250002769619</t>
  </si>
  <si>
    <t>CE-20250002769618</t>
  </si>
  <si>
    <t>CE-20250002769617</t>
  </si>
  <si>
    <t>CE-20250002769616</t>
  </si>
  <si>
    <t>CE-20250002769615</t>
  </si>
  <si>
    <t>CE-20250002769614</t>
  </si>
  <si>
    <t>CE-20250002769613</t>
  </si>
  <si>
    <t>CE-20250002769612</t>
  </si>
  <si>
    <t>CE-20250002769611</t>
  </si>
  <si>
    <t>CE-20250002769610</t>
  </si>
  <si>
    <t>CE-20250002769629</t>
  </si>
  <si>
    <t>CE-20250002769628</t>
  </si>
  <si>
    <t>CE-20250002769627</t>
  </si>
  <si>
    <t>CE-20250002769626</t>
  </si>
  <si>
    <t>CE-20250002769625</t>
  </si>
  <si>
    <t>CE-20250002769624</t>
  </si>
  <si>
    <t>CE-20250002769623</t>
  </si>
  <si>
    <t>CE-20250002769622</t>
  </si>
  <si>
    <t>CE-20250002769621</t>
  </si>
  <si>
    <t>CE-20250002769620</t>
  </si>
  <si>
    <r>
      <t>SANCHEZ TORRES VERONICA DEL CARMEN</t>
    </r>
    <r>
      <rPr>
        <b/>
        <sz val="7.7"/>
        <color rgb="FFA94442"/>
        <rFont val="Arial"/>
        <family val="2"/>
      </rPr>
      <t>(MEJOR OFERTA)</t>
    </r>
  </si>
  <si>
    <t>CE-20250002769639</t>
  </si>
  <si>
    <t>CE-20250002769638</t>
  </si>
  <si>
    <t>CE-20250002769637</t>
  </si>
  <si>
    <t>CE-20250002769636</t>
  </si>
  <si>
    <t>CE-20250002769635</t>
  </si>
  <si>
    <t>CE-20250002769634</t>
  </si>
  <si>
    <t>CE-20250002769633</t>
  </si>
  <si>
    <t>CE-20250002769632</t>
  </si>
  <si>
    <t>CE-20250002769631</t>
  </si>
  <si>
    <t>CE-20250002769630</t>
  </si>
  <si>
    <t>VALOR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</si>
</sst>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&quot;$&quot;\-#,##0.00"/>
    <numFmt numFmtId="164" formatCode="#,##0.00;[Red]#,##0.00"/>
  </numFmts>
  <fonts count="15" x14ac:knownFonts="1">
    <font>
      <sz val="11"/>
      <color theme="1"/>
      <name val="Calibri"/>
      <family val="2"/>
      <scheme val="minor"/>
    </font>
    <font>
      <b/>
      <sz val="9"/>
      <color rgb="FF333333"/>
      <name val="Arial"/>
      <family val="2"/>
    </font>
    <font>
      <sz val="8"/>
      <color rgb="FF4F4F4F"/>
      <name val="Verdana"/>
      <family val="2"/>
    </font>
    <font>
      <u/>
      <sz val="11"/>
      <color theme="10"/>
      <name val="Calibri"/>
      <family val="2"/>
      <scheme val="minor"/>
    </font>
    <font>
      <b/>
      <sz val="10"/>
      <color theme="1"/>
      <name val="Arial Black"/>
      <family val="2"/>
    </font>
    <font>
      <sz val="7.7"/>
      <color rgb="FF333333"/>
      <name val="Arial"/>
      <family val="2"/>
    </font>
    <font>
      <b/>
      <sz val="9.9"/>
      <name val="Arial"/>
      <family val="2"/>
    </font>
    <font>
      <b/>
      <sz val="11"/>
      <color theme="1"/>
      <name val="Calibri"/>
      <family val="2"/>
      <scheme val="minor"/>
    </font>
    <font>
      <b/>
      <sz val="7.7"/>
      <color rgb="FFA94442"/>
      <name val="Arial"/>
      <family val="2"/>
    </font>
    <font>
      <sz val="7.7"/>
      <color rgb="FF3C763D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333333"/>
      <name val="Arial"/>
      <family val="2"/>
    </font>
    <font>
      <sz val="7.7"/>
      <color theme="1"/>
      <name val="Arial"/>
      <family val="2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8E8E8"/>
        <bgColor indexed="64"/>
      </patternFill>
    </fill>
    <fill>
      <patternFill patternType="solid">
        <fgColor rgb="FFE4EEFF"/>
        <bgColor indexed="64"/>
      </patternFill>
    </fill>
    <fill>
      <patternFill patternType="solid">
        <fgColor rgb="FFDFF0D8"/>
        <bgColor indexed="64"/>
      </patternFill>
    </fill>
    <fill>
      <patternFill patternType="solid">
        <fgColor rgb="FFD0E9C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/>
      <right style="medium">
        <color rgb="FFDDDDDD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7">
    <xf numFmtId="0" fontId="0" fillId="0" borderId="0" xfId="0"/>
    <xf numFmtId="0" fontId="1" fillId="3" borderId="1" xfId="0" applyFont="1" applyFill="1" applyBorder="1" applyAlignment="1">
      <alignment horizontal="left" vertical="center" wrapText="1"/>
    </xf>
    <xf numFmtId="0" fontId="3" fillId="2" borderId="1" xfId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8" fontId="2" fillId="2" borderId="1" xfId="0" applyNumberFormat="1" applyFont="1" applyFill="1" applyBorder="1" applyAlignment="1">
      <alignment horizontal="left" vertical="top" wrapText="1"/>
    </xf>
    <xf numFmtId="22" fontId="2" fillId="2" borderId="1" xfId="0" applyNumberFormat="1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top" wrapText="1"/>
    </xf>
    <xf numFmtId="14" fontId="2" fillId="2" borderId="1" xfId="0" applyNumberFormat="1" applyFont="1" applyFill="1" applyBorder="1" applyAlignment="1">
      <alignment horizontal="left" vertical="top" wrapText="1"/>
    </xf>
    <xf numFmtId="14" fontId="2" fillId="4" borderId="1" xfId="0" applyNumberFormat="1" applyFont="1" applyFill="1" applyBorder="1" applyAlignment="1">
      <alignment horizontal="left" vertical="top" wrapText="1"/>
    </xf>
    <xf numFmtId="0" fontId="7" fillId="0" borderId="0" xfId="0" applyFont="1"/>
    <xf numFmtId="0" fontId="3" fillId="5" borderId="3" xfId="1" applyFill="1" applyBorder="1" applyAlignment="1">
      <alignment horizontal="right" vertical="center" wrapText="1"/>
    </xf>
    <xf numFmtId="0" fontId="9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/>
    </xf>
    <xf numFmtId="0" fontId="2" fillId="2" borderId="1" xfId="0" applyFont="1" applyFill="1" applyBorder="1" applyAlignment="1">
      <alignment horizontal="right" vertical="top" wrapText="1"/>
    </xf>
    <xf numFmtId="2" fontId="2" fillId="2" borderId="1" xfId="0" applyNumberFormat="1" applyFont="1" applyFill="1" applyBorder="1" applyAlignment="1">
      <alignment horizontal="right" vertical="top" wrapText="1"/>
    </xf>
    <xf numFmtId="2" fontId="2" fillId="4" borderId="1" xfId="0" applyNumberFormat="1" applyFont="1" applyFill="1" applyBorder="1" applyAlignment="1">
      <alignment horizontal="right" vertical="top" wrapText="1"/>
    </xf>
    <xf numFmtId="0" fontId="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4" fontId="2" fillId="2" borderId="1" xfId="0" applyNumberFormat="1" applyFont="1" applyFill="1" applyBorder="1" applyAlignment="1">
      <alignment horizontal="right" vertical="top" wrapText="1"/>
    </xf>
    <xf numFmtId="4" fontId="2" fillId="4" borderId="1" xfId="0" applyNumberFormat="1" applyFont="1" applyFill="1" applyBorder="1" applyAlignment="1">
      <alignment horizontal="right" vertical="top" wrapText="1"/>
    </xf>
    <xf numFmtId="4" fontId="0" fillId="0" borderId="1" xfId="0" applyNumberFormat="1" applyBorder="1"/>
    <xf numFmtId="4" fontId="10" fillId="0" borderId="1" xfId="0" applyNumberFormat="1" applyFont="1" applyBorder="1"/>
    <xf numFmtId="0" fontId="1" fillId="3" borderId="1" xfId="0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4" fillId="0" borderId="1" xfId="0" applyFont="1" applyBorder="1" applyAlignment="1">
      <alignment horizontal="center"/>
    </xf>
    <xf numFmtId="0" fontId="5" fillId="6" borderId="1" xfId="0" applyFont="1" applyFill="1" applyBorder="1" applyAlignment="1">
      <alignment vertical="top" wrapText="1"/>
    </xf>
    <xf numFmtId="0" fontId="9" fillId="6" borderId="1" xfId="0" applyFont="1" applyFill="1" applyBorder="1" applyAlignment="1">
      <alignment vertical="top" wrapText="1"/>
    </xf>
    <xf numFmtId="0" fontId="13" fillId="5" borderId="1" xfId="0" applyFont="1" applyFill="1" applyBorder="1" applyAlignment="1">
      <alignment vertical="top" wrapText="1"/>
    </xf>
    <xf numFmtId="0" fontId="14" fillId="0" borderId="1" xfId="0" applyFont="1" applyBorder="1"/>
    <xf numFmtId="164" fontId="0" fillId="0" borderId="1" xfId="0" applyNumberFormat="1" applyBorder="1"/>
    <xf numFmtId="164" fontId="12" fillId="0" borderId="0" xfId="0" applyNumberFormat="1" applyFont="1"/>
    <xf numFmtId="164" fontId="11" fillId="0" borderId="1" xfId="0" applyNumberFormat="1" applyFont="1" applyBorder="1"/>
    <xf numFmtId="0" fontId="7" fillId="0" borderId="0" xfId="0" applyFont="1" applyAlignment="1">
      <alignment horizontal="center"/>
    </xf>
    <xf numFmtId="0" fontId="7" fillId="0" borderId="4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ompraspublicas.gob.ec/ProcesoContratacion/compras/PC/informacionProcesoContratacion2.cpe?idSoliCompra=p3wwlHBTeGBvqg-iD7hr07hoduXwL-TFIH0UMrPEd88,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catalogoelectronico.compraspublicas.gob.ec/orden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17248-B440-4782-B52C-F86FB88C6177}">
  <dimension ref="A2:G4"/>
  <sheetViews>
    <sheetView workbookViewId="0">
      <selection activeCell="A13" sqref="A13"/>
    </sheetView>
  </sheetViews>
  <sheetFormatPr baseColWidth="10" defaultRowHeight="15" x14ac:dyDescent="0.25"/>
  <cols>
    <col min="1" max="1" width="31.28515625" customWidth="1"/>
    <col min="2" max="2" width="26.85546875" customWidth="1"/>
    <col min="3" max="3" width="93.42578125" customWidth="1"/>
    <col min="7" max="7" width="15.7109375" bestFit="1" customWidth="1"/>
  </cols>
  <sheetData>
    <row r="2" spans="1:7" x14ac:dyDescent="0.25">
      <c r="B2" s="42" t="s">
        <v>138</v>
      </c>
      <c r="C2" s="42"/>
    </row>
    <row r="3" spans="1:7" ht="36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ht="31.5" x14ac:dyDescent="0.25">
      <c r="A4" s="2" t="s">
        <v>133</v>
      </c>
      <c r="B4" s="3" t="s">
        <v>7</v>
      </c>
      <c r="C4" s="3" t="s">
        <v>134</v>
      </c>
      <c r="D4" s="3" t="s">
        <v>135</v>
      </c>
      <c r="E4" s="3" t="s">
        <v>8</v>
      </c>
      <c r="F4" s="4">
        <v>9998.1299999999992</v>
      </c>
      <c r="G4" s="5">
        <v>45743.5</v>
      </c>
    </row>
  </sheetData>
  <mergeCells count="1">
    <mergeCell ref="B2:C2"/>
  </mergeCells>
  <hyperlinks>
    <hyperlink ref="A4" r:id="rId1" display="https://www.compraspublicas.gob.ec/ProcesoContratacion/compras/PC/informacionProcesoContratacion2.cpe?idSoliCompra=p3wwlHBTeGBvqg-iD7hr07hoduXwL-TFIH0UMrPEd88," xr:uid="{F68F5B10-13F6-41F0-8876-75487A89EA2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BEB28-3D47-41F7-B562-C0CE77918E05}">
  <dimension ref="A1:L150"/>
  <sheetViews>
    <sheetView topLeftCell="A133" workbookViewId="0">
      <selection activeCell="A148" sqref="A148"/>
    </sheetView>
  </sheetViews>
  <sheetFormatPr baseColWidth="10" defaultRowHeight="15" x14ac:dyDescent="0.25"/>
  <cols>
    <col min="1" max="1" width="4.28515625" bestFit="1" customWidth="1"/>
    <col min="2" max="2" width="17.5703125" bestFit="1" customWidth="1"/>
    <col min="3" max="3" width="10.42578125" bestFit="1" customWidth="1"/>
    <col min="4" max="4" width="11.140625" bestFit="1" customWidth="1"/>
    <col min="5" max="5" width="72.5703125" customWidth="1"/>
    <col min="6" max="6" width="21.85546875" customWidth="1"/>
    <col min="7" max="7" width="25.28515625" bestFit="1" customWidth="1"/>
    <col min="8" max="8" width="8.140625" style="16" bestFit="1" customWidth="1"/>
    <col min="9" max="9" width="8.5703125" bestFit="1" customWidth="1"/>
    <col min="10" max="10" width="12.7109375" bestFit="1" customWidth="1"/>
    <col min="11" max="11" width="33.140625" bestFit="1" customWidth="1"/>
    <col min="12" max="12" width="13.7109375" bestFit="1" customWidth="1"/>
  </cols>
  <sheetData>
    <row r="1" spans="1:12" ht="15" customHeight="1" x14ac:dyDescent="0.25">
      <c r="A1" s="43" t="s">
        <v>136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 spans="1:12" ht="15" customHeight="1" x14ac:dyDescent="0.2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</row>
    <row r="3" spans="1:12" ht="15" customHeight="1" x14ac:dyDescent="0.3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spans="1:12" ht="15" customHeight="1" x14ac:dyDescent="0.25">
      <c r="A4" s="1" t="s">
        <v>9</v>
      </c>
      <c r="B4" s="1" t="s">
        <v>10</v>
      </c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21" t="s">
        <v>16</v>
      </c>
      <c r="I4" s="1" t="s">
        <v>17</v>
      </c>
      <c r="J4" s="1" t="s">
        <v>18</v>
      </c>
      <c r="K4" s="1" t="s">
        <v>19</v>
      </c>
      <c r="L4" s="1" t="s">
        <v>20</v>
      </c>
    </row>
    <row r="5" spans="1:12" ht="21" x14ac:dyDescent="0.25">
      <c r="A5" s="3">
        <v>1</v>
      </c>
      <c r="B5" s="3" t="s">
        <v>80</v>
      </c>
      <c r="C5" s="9">
        <v>45679</v>
      </c>
      <c r="D5" s="3" t="s">
        <v>81</v>
      </c>
      <c r="E5" s="3" t="s">
        <v>82</v>
      </c>
      <c r="F5" s="3" t="s">
        <v>83</v>
      </c>
      <c r="G5" s="3" t="s">
        <v>84</v>
      </c>
      <c r="H5" s="22">
        <v>2</v>
      </c>
      <c r="I5" s="19">
        <v>13.5</v>
      </c>
      <c r="J5" s="25">
        <v>27</v>
      </c>
      <c r="K5" s="3" t="s">
        <v>85</v>
      </c>
      <c r="L5" s="3" t="s">
        <v>23</v>
      </c>
    </row>
    <row r="6" spans="1:12" ht="31.5" x14ac:dyDescent="0.25">
      <c r="A6" s="8">
        <f>A5+1</f>
        <v>2</v>
      </c>
      <c r="B6" s="8" t="s">
        <v>80</v>
      </c>
      <c r="C6" s="10">
        <v>45679</v>
      </c>
      <c r="D6" s="8" t="s">
        <v>81</v>
      </c>
      <c r="E6" s="8" t="s">
        <v>82</v>
      </c>
      <c r="F6" s="8" t="s">
        <v>83</v>
      </c>
      <c r="G6" s="8" t="s">
        <v>86</v>
      </c>
      <c r="H6" s="23">
        <v>5</v>
      </c>
      <c r="I6" s="20">
        <v>7.6</v>
      </c>
      <c r="J6" s="26">
        <v>38</v>
      </c>
      <c r="K6" s="8" t="s">
        <v>85</v>
      </c>
      <c r="L6" s="8" t="s">
        <v>23</v>
      </c>
    </row>
    <row r="7" spans="1:12" ht="42" x14ac:dyDescent="0.25">
      <c r="A7" s="8">
        <f t="shared" ref="A7:A70" si="0">A6+1</f>
        <v>3</v>
      </c>
      <c r="B7" s="3" t="s">
        <v>80</v>
      </c>
      <c r="C7" s="9">
        <v>45679</v>
      </c>
      <c r="D7" s="3" t="s">
        <v>81</v>
      </c>
      <c r="E7" s="3" t="s">
        <v>82</v>
      </c>
      <c r="F7" s="3" t="s">
        <v>83</v>
      </c>
      <c r="G7" s="3" t="s">
        <v>87</v>
      </c>
      <c r="H7" s="22">
        <v>30</v>
      </c>
      <c r="I7" s="19">
        <v>4.37</v>
      </c>
      <c r="J7" s="25">
        <v>131.1</v>
      </c>
      <c r="K7" s="3" t="s">
        <v>85</v>
      </c>
      <c r="L7" s="3" t="s">
        <v>23</v>
      </c>
    </row>
    <row r="8" spans="1:12" ht="31.5" x14ac:dyDescent="0.25">
      <c r="A8" s="8">
        <f t="shared" si="0"/>
        <v>4</v>
      </c>
      <c r="B8" s="8" t="s">
        <v>80</v>
      </c>
      <c r="C8" s="10">
        <v>45679</v>
      </c>
      <c r="D8" s="8" t="s">
        <v>81</v>
      </c>
      <c r="E8" s="8" t="s">
        <v>82</v>
      </c>
      <c r="F8" s="8" t="s">
        <v>83</v>
      </c>
      <c r="G8" s="8" t="s">
        <v>88</v>
      </c>
      <c r="H8" s="23">
        <v>20</v>
      </c>
      <c r="I8" s="20">
        <v>3.65</v>
      </c>
      <c r="J8" s="26">
        <v>73</v>
      </c>
      <c r="K8" s="8" t="s">
        <v>85</v>
      </c>
      <c r="L8" s="8" t="s">
        <v>23</v>
      </c>
    </row>
    <row r="9" spans="1:12" ht="31.5" x14ac:dyDescent="0.25">
      <c r="A9" s="8">
        <f t="shared" si="0"/>
        <v>5</v>
      </c>
      <c r="B9" s="3" t="s">
        <v>80</v>
      </c>
      <c r="C9" s="9">
        <v>45679</v>
      </c>
      <c r="D9" s="3" t="s">
        <v>81</v>
      </c>
      <c r="E9" s="3" t="s">
        <v>82</v>
      </c>
      <c r="F9" s="3" t="s">
        <v>83</v>
      </c>
      <c r="G9" s="3" t="s">
        <v>89</v>
      </c>
      <c r="H9" s="22">
        <v>800</v>
      </c>
      <c r="I9" s="19">
        <v>0.13500000000000001</v>
      </c>
      <c r="J9" s="25">
        <v>108</v>
      </c>
      <c r="K9" s="3" t="s">
        <v>85</v>
      </c>
      <c r="L9" s="3" t="s">
        <v>23</v>
      </c>
    </row>
    <row r="10" spans="1:12" ht="31.5" x14ac:dyDescent="0.25">
      <c r="A10" s="8">
        <f t="shared" si="0"/>
        <v>6</v>
      </c>
      <c r="B10" s="8" t="s">
        <v>79</v>
      </c>
      <c r="C10" s="10">
        <v>45686</v>
      </c>
      <c r="D10" s="8" t="s">
        <v>29</v>
      </c>
      <c r="E10" s="8" t="s">
        <v>30</v>
      </c>
      <c r="F10" s="8" t="s">
        <v>26</v>
      </c>
      <c r="G10" s="8" t="s">
        <v>31</v>
      </c>
      <c r="H10" s="23">
        <v>14.43</v>
      </c>
      <c r="I10" s="20">
        <v>1.5626</v>
      </c>
      <c r="J10" s="26">
        <v>22.548300000000001</v>
      </c>
      <c r="K10" s="8" t="s">
        <v>63</v>
      </c>
      <c r="L10" s="8" t="s">
        <v>28</v>
      </c>
    </row>
    <row r="11" spans="1:12" ht="21" x14ac:dyDescent="0.25">
      <c r="A11" s="8">
        <f t="shared" si="0"/>
        <v>7</v>
      </c>
      <c r="B11" s="8" t="s">
        <v>69</v>
      </c>
      <c r="C11" s="10">
        <v>45688</v>
      </c>
      <c r="D11" s="8" t="s">
        <v>37</v>
      </c>
      <c r="E11" s="8" t="s">
        <v>70</v>
      </c>
      <c r="F11" s="8" t="s">
        <v>71</v>
      </c>
      <c r="G11" s="8" t="s">
        <v>72</v>
      </c>
      <c r="H11" s="23">
        <v>5</v>
      </c>
      <c r="I11" s="20">
        <v>3</v>
      </c>
      <c r="J11" s="26">
        <v>15</v>
      </c>
      <c r="K11" s="8" t="s">
        <v>73</v>
      </c>
      <c r="L11" s="8" t="s">
        <v>23</v>
      </c>
    </row>
    <row r="12" spans="1:12" ht="21" x14ac:dyDescent="0.25">
      <c r="A12" s="8">
        <f t="shared" si="0"/>
        <v>8</v>
      </c>
      <c r="B12" s="3" t="s">
        <v>69</v>
      </c>
      <c r="C12" s="9">
        <v>45688</v>
      </c>
      <c r="D12" s="3" t="s">
        <v>37</v>
      </c>
      <c r="E12" s="3" t="s">
        <v>70</v>
      </c>
      <c r="F12" s="3" t="s">
        <v>71</v>
      </c>
      <c r="G12" s="3" t="s">
        <v>74</v>
      </c>
      <c r="H12" s="22">
        <v>2</v>
      </c>
      <c r="I12" s="19">
        <v>10</v>
      </c>
      <c r="J12" s="25">
        <v>20</v>
      </c>
      <c r="K12" s="3" t="s">
        <v>73</v>
      </c>
      <c r="L12" s="3" t="s">
        <v>23</v>
      </c>
    </row>
    <row r="13" spans="1:12" ht="21" x14ac:dyDescent="0.25">
      <c r="A13" s="8">
        <f t="shared" si="0"/>
        <v>9</v>
      </c>
      <c r="B13" s="8" t="s">
        <v>69</v>
      </c>
      <c r="C13" s="10">
        <v>45688</v>
      </c>
      <c r="D13" s="8" t="s">
        <v>37</v>
      </c>
      <c r="E13" s="8" t="s">
        <v>70</v>
      </c>
      <c r="F13" s="8" t="s">
        <v>71</v>
      </c>
      <c r="G13" s="8" t="s">
        <v>75</v>
      </c>
      <c r="H13" s="23">
        <v>5</v>
      </c>
      <c r="I13" s="20">
        <v>3</v>
      </c>
      <c r="J13" s="26">
        <v>15</v>
      </c>
      <c r="K13" s="8" t="s">
        <v>73</v>
      </c>
      <c r="L13" s="8" t="s">
        <v>23</v>
      </c>
    </row>
    <row r="14" spans="1:12" ht="21" x14ac:dyDescent="0.25">
      <c r="A14" s="8">
        <f t="shared" si="0"/>
        <v>10</v>
      </c>
      <c r="B14" s="3" t="s">
        <v>69</v>
      </c>
      <c r="C14" s="9">
        <v>45688</v>
      </c>
      <c r="D14" s="3" t="s">
        <v>37</v>
      </c>
      <c r="E14" s="3" t="s">
        <v>70</v>
      </c>
      <c r="F14" s="3" t="s">
        <v>71</v>
      </c>
      <c r="G14" s="3" t="s">
        <v>76</v>
      </c>
      <c r="H14" s="22">
        <v>2</v>
      </c>
      <c r="I14" s="19">
        <v>10</v>
      </c>
      <c r="J14" s="25">
        <v>20</v>
      </c>
      <c r="K14" s="3" t="s">
        <v>73</v>
      </c>
      <c r="L14" s="3" t="s">
        <v>23</v>
      </c>
    </row>
    <row r="15" spans="1:12" ht="21" x14ac:dyDescent="0.25">
      <c r="A15" s="8">
        <f t="shared" si="0"/>
        <v>11</v>
      </c>
      <c r="B15" s="8" t="s">
        <v>69</v>
      </c>
      <c r="C15" s="10">
        <v>45688</v>
      </c>
      <c r="D15" s="8" t="s">
        <v>37</v>
      </c>
      <c r="E15" s="8" t="s">
        <v>70</v>
      </c>
      <c r="F15" s="8" t="s">
        <v>71</v>
      </c>
      <c r="G15" s="8" t="s">
        <v>77</v>
      </c>
      <c r="H15" s="23">
        <v>2</v>
      </c>
      <c r="I15" s="20">
        <v>10</v>
      </c>
      <c r="J15" s="26">
        <v>20</v>
      </c>
      <c r="K15" s="8" t="s">
        <v>73</v>
      </c>
      <c r="L15" s="8" t="s">
        <v>23</v>
      </c>
    </row>
    <row r="16" spans="1:12" ht="21" x14ac:dyDescent="0.25">
      <c r="A16" s="8">
        <f t="shared" si="0"/>
        <v>12</v>
      </c>
      <c r="B16" s="3" t="s">
        <v>69</v>
      </c>
      <c r="C16" s="9">
        <v>45688</v>
      </c>
      <c r="D16" s="3" t="s">
        <v>37</v>
      </c>
      <c r="E16" s="3" t="s">
        <v>70</v>
      </c>
      <c r="F16" s="3" t="s">
        <v>71</v>
      </c>
      <c r="G16" s="3" t="s">
        <v>78</v>
      </c>
      <c r="H16" s="22">
        <v>8</v>
      </c>
      <c r="I16" s="19">
        <v>10</v>
      </c>
      <c r="J16" s="25">
        <v>80</v>
      </c>
      <c r="K16" s="3" t="s">
        <v>73</v>
      </c>
      <c r="L16" s="3" t="s">
        <v>23</v>
      </c>
    </row>
    <row r="17" spans="1:12" ht="21" x14ac:dyDescent="0.25">
      <c r="A17" s="8">
        <f t="shared" si="0"/>
        <v>13</v>
      </c>
      <c r="B17" s="3" t="s">
        <v>65</v>
      </c>
      <c r="C17" s="9">
        <v>45713</v>
      </c>
      <c r="D17" s="3" t="s">
        <v>32</v>
      </c>
      <c r="E17" s="3" t="s">
        <v>66</v>
      </c>
      <c r="F17" s="3" t="s">
        <v>34</v>
      </c>
      <c r="G17" s="3" t="s">
        <v>67</v>
      </c>
      <c r="H17" s="22">
        <v>1</v>
      </c>
      <c r="I17" s="19">
        <v>664.26</v>
      </c>
      <c r="J17" s="25">
        <v>664.26</v>
      </c>
      <c r="K17" s="3" t="s">
        <v>68</v>
      </c>
      <c r="L17" s="3" t="s">
        <v>35</v>
      </c>
    </row>
    <row r="18" spans="1:12" ht="31.5" x14ac:dyDescent="0.25">
      <c r="A18" s="8">
        <f t="shared" si="0"/>
        <v>14</v>
      </c>
      <c r="B18" s="8" t="s">
        <v>64</v>
      </c>
      <c r="C18" s="10">
        <v>45714</v>
      </c>
      <c r="D18" s="8" t="s">
        <v>29</v>
      </c>
      <c r="E18" s="8" t="s">
        <v>30</v>
      </c>
      <c r="F18" s="8" t="s">
        <v>26</v>
      </c>
      <c r="G18" s="8" t="s">
        <v>42</v>
      </c>
      <c r="H18" s="23">
        <v>91.33</v>
      </c>
      <c r="I18" s="20">
        <v>1.5627</v>
      </c>
      <c r="J18" s="26">
        <v>142.72139999999999</v>
      </c>
      <c r="K18" s="8" t="s">
        <v>63</v>
      </c>
      <c r="L18" s="8" t="s">
        <v>28</v>
      </c>
    </row>
    <row r="19" spans="1:12" ht="31.5" x14ac:dyDescent="0.25">
      <c r="A19" s="8">
        <f t="shared" si="0"/>
        <v>15</v>
      </c>
      <c r="B19" s="8" t="s">
        <v>62</v>
      </c>
      <c r="C19" s="10">
        <v>45743</v>
      </c>
      <c r="D19" s="8" t="s">
        <v>24</v>
      </c>
      <c r="E19" s="8" t="s">
        <v>25</v>
      </c>
      <c r="F19" s="8" t="s">
        <v>26</v>
      </c>
      <c r="G19" s="8" t="s">
        <v>27</v>
      </c>
      <c r="H19" s="23">
        <v>7.43</v>
      </c>
      <c r="I19" s="20">
        <v>2.3759999999999999</v>
      </c>
      <c r="J19" s="26">
        <v>17.653700000000001</v>
      </c>
      <c r="K19" s="8" t="s">
        <v>63</v>
      </c>
      <c r="L19" s="8" t="s">
        <v>28</v>
      </c>
    </row>
    <row r="20" spans="1:12" ht="31.5" x14ac:dyDescent="0.25">
      <c r="A20" s="8">
        <f t="shared" si="0"/>
        <v>16</v>
      </c>
      <c r="B20" s="3" t="s">
        <v>62</v>
      </c>
      <c r="C20" s="9">
        <v>45743</v>
      </c>
      <c r="D20" s="3" t="s">
        <v>29</v>
      </c>
      <c r="E20" s="3" t="s">
        <v>30</v>
      </c>
      <c r="F20" s="3" t="s">
        <v>26</v>
      </c>
      <c r="G20" s="3" t="s">
        <v>31</v>
      </c>
      <c r="H20" s="22">
        <v>127.17</v>
      </c>
      <c r="I20" s="19">
        <v>1.5629999999999999</v>
      </c>
      <c r="J20" s="25">
        <v>198.76669999999999</v>
      </c>
      <c r="K20" s="3" t="s">
        <v>63</v>
      </c>
      <c r="L20" s="3" t="s">
        <v>28</v>
      </c>
    </row>
    <row r="21" spans="1:12" ht="21" x14ac:dyDescent="0.25">
      <c r="A21" s="8">
        <f t="shared" si="0"/>
        <v>17</v>
      </c>
      <c r="B21" s="8" t="s">
        <v>48</v>
      </c>
      <c r="C21" s="10">
        <v>45754</v>
      </c>
      <c r="D21" s="8" t="s">
        <v>49</v>
      </c>
      <c r="E21" s="8" t="s">
        <v>127</v>
      </c>
      <c r="F21" s="8" t="s">
        <v>41</v>
      </c>
      <c r="G21" s="8" t="s">
        <v>128</v>
      </c>
      <c r="H21" s="23">
        <v>1</v>
      </c>
      <c r="I21" s="20">
        <v>373.47</v>
      </c>
      <c r="J21" s="26">
        <v>373.47</v>
      </c>
      <c r="K21" s="8" t="s">
        <v>52</v>
      </c>
      <c r="L21" s="8" t="s">
        <v>36</v>
      </c>
    </row>
    <row r="22" spans="1:12" ht="21" x14ac:dyDescent="0.25">
      <c r="A22" s="8">
        <f t="shared" si="0"/>
        <v>18</v>
      </c>
      <c r="B22" s="3" t="s">
        <v>48</v>
      </c>
      <c r="C22" s="9">
        <v>45754</v>
      </c>
      <c r="D22" s="3" t="s">
        <v>129</v>
      </c>
      <c r="E22" s="3" t="s">
        <v>130</v>
      </c>
      <c r="F22" s="3" t="s">
        <v>41</v>
      </c>
      <c r="G22" s="3" t="s">
        <v>131</v>
      </c>
      <c r="H22" s="22">
        <v>1</v>
      </c>
      <c r="I22" s="19">
        <v>726.15</v>
      </c>
      <c r="J22" s="25">
        <v>726.15</v>
      </c>
      <c r="K22" s="3" t="s">
        <v>52</v>
      </c>
      <c r="L22" s="3" t="s">
        <v>36</v>
      </c>
    </row>
    <row r="23" spans="1:12" ht="21" x14ac:dyDescent="0.25">
      <c r="A23" s="8">
        <f t="shared" si="0"/>
        <v>19</v>
      </c>
      <c r="B23" s="8" t="s">
        <v>48</v>
      </c>
      <c r="C23" s="10">
        <v>45754</v>
      </c>
      <c r="D23" s="8" t="s">
        <v>49</v>
      </c>
      <c r="E23" s="8" t="s">
        <v>50</v>
      </c>
      <c r="F23" s="8" t="s">
        <v>41</v>
      </c>
      <c r="G23" s="8" t="s">
        <v>132</v>
      </c>
      <c r="H23" s="23">
        <v>1</v>
      </c>
      <c r="I23" s="20">
        <v>855.95</v>
      </c>
      <c r="J23" s="26">
        <v>855.95</v>
      </c>
      <c r="K23" s="8" t="s">
        <v>52</v>
      </c>
      <c r="L23" s="8" t="s">
        <v>36</v>
      </c>
    </row>
    <row r="24" spans="1:12" ht="21" x14ac:dyDescent="0.25">
      <c r="A24" s="8">
        <f t="shared" si="0"/>
        <v>20</v>
      </c>
      <c r="B24" s="3" t="s">
        <v>48</v>
      </c>
      <c r="C24" s="9">
        <v>45754</v>
      </c>
      <c r="D24" s="3" t="s">
        <v>49</v>
      </c>
      <c r="E24" s="3" t="s">
        <v>50</v>
      </c>
      <c r="F24" s="3" t="s">
        <v>41</v>
      </c>
      <c r="G24" s="3" t="s">
        <v>51</v>
      </c>
      <c r="H24" s="22">
        <v>1</v>
      </c>
      <c r="I24" s="19">
        <v>361.7</v>
      </c>
      <c r="J24" s="25">
        <v>361.7</v>
      </c>
      <c r="K24" s="3" t="s">
        <v>52</v>
      </c>
      <c r="L24" s="3" t="s">
        <v>36</v>
      </c>
    </row>
    <row r="25" spans="1:12" ht="21" x14ac:dyDescent="0.25">
      <c r="A25" s="8">
        <f t="shared" si="0"/>
        <v>21</v>
      </c>
      <c r="B25" s="8" t="s">
        <v>48</v>
      </c>
      <c r="C25" s="10">
        <v>45754</v>
      </c>
      <c r="D25" s="8" t="s">
        <v>53</v>
      </c>
      <c r="E25" s="8" t="s">
        <v>54</v>
      </c>
      <c r="F25" s="8" t="s">
        <v>41</v>
      </c>
      <c r="G25" s="8" t="s">
        <v>55</v>
      </c>
      <c r="H25" s="23">
        <v>18</v>
      </c>
      <c r="I25" s="20">
        <v>7.75</v>
      </c>
      <c r="J25" s="26">
        <v>139.5</v>
      </c>
      <c r="K25" s="8" t="s">
        <v>52</v>
      </c>
      <c r="L25" s="8" t="s">
        <v>36</v>
      </c>
    </row>
    <row r="26" spans="1:12" ht="21" x14ac:dyDescent="0.25">
      <c r="A26" s="8">
        <f t="shared" si="0"/>
        <v>22</v>
      </c>
      <c r="B26" s="3" t="s">
        <v>56</v>
      </c>
      <c r="C26" s="9">
        <v>45754</v>
      </c>
      <c r="D26" s="3" t="s">
        <v>57</v>
      </c>
      <c r="E26" s="3" t="s">
        <v>58</v>
      </c>
      <c r="F26" s="3" t="s">
        <v>59</v>
      </c>
      <c r="G26" s="3" t="s">
        <v>60</v>
      </c>
      <c r="H26" s="22">
        <v>9</v>
      </c>
      <c r="I26" s="19">
        <v>270</v>
      </c>
      <c r="J26" s="25">
        <v>2430</v>
      </c>
      <c r="K26" s="3" t="s">
        <v>61</v>
      </c>
      <c r="L26" s="3" t="s">
        <v>36</v>
      </c>
    </row>
    <row r="27" spans="1:12" ht="31.5" x14ac:dyDescent="0.25">
      <c r="A27" s="8">
        <f t="shared" si="0"/>
        <v>23</v>
      </c>
      <c r="B27" s="3" t="s">
        <v>123</v>
      </c>
      <c r="C27" s="9">
        <v>45763</v>
      </c>
      <c r="D27" s="3" t="s">
        <v>32</v>
      </c>
      <c r="E27" s="3" t="s">
        <v>33</v>
      </c>
      <c r="F27" s="3" t="s">
        <v>124</v>
      </c>
      <c r="G27" s="3" t="s">
        <v>125</v>
      </c>
      <c r="H27" s="22">
        <v>1</v>
      </c>
      <c r="I27" s="19">
        <v>3481.3</v>
      </c>
      <c r="J27" s="25">
        <v>3481.3</v>
      </c>
      <c r="K27" s="3" t="s">
        <v>126</v>
      </c>
      <c r="L27" s="3" t="s">
        <v>35</v>
      </c>
    </row>
    <row r="28" spans="1:12" ht="31.5" x14ac:dyDescent="0.25">
      <c r="A28" s="8">
        <f t="shared" si="0"/>
        <v>24</v>
      </c>
      <c r="B28" s="3" t="s">
        <v>122</v>
      </c>
      <c r="C28" s="9">
        <v>45783</v>
      </c>
      <c r="D28" s="3" t="s">
        <v>24</v>
      </c>
      <c r="E28" s="3" t="s">
        <v>25</v>
      </c>
      <c r="F28" s="3" t="s">
        <v>26</v>
      </c>
      <c r="G28" s="3" t="s">
        <v>27</v>
      </c>
      <c r="H28" s="22">
        <v>1.1200000000000001</v>
      </c>
      <c r="I28" s="19">
        <v>2.3243</v>
      </c>
      <c r="J28" s="25">
        <v>2.6032000000000002</v>
      </c>
      <c r="K28" s="3" t="s">
        <v>63</v>
      </c>
      <c r="L28" s="3" t="s">
        <v>28</v>
      </c>
    </row>
    <row r="29" spans="1:12" ht="31.5" x14ac:dyDescent="0.25">
      <c r="A29" s="8">
        <f t="shared" si="0"/>
        <v>25</v>
      </c>
      <c r="B29" s="8" t="s">
        <v>122</v>
      </c>
      <c r="C29" s="10">
        <v>45783</v>
      </c>
      <c r="D29" s="8" t="s">
        <v>29</v>
      </c>
      <c r="E29" s="8" t="s">
        <v>30</v>
      </c>
      <c r="F29" s="8" t="s">
        <v>26</v>
      </c>
      <c r="G29" s="8" t="s">
        <v>31</v>
      </c>
      <c r="H29" s="23">
        <v>101.09</v>
      </c>
      <c r="I29" s="20">
        <v>1.5626</v>
      </c>
      <c r="J29" s="26">
        <v>157.9632</v>
      </c>
      <c r="K29" s="8" t="s">
        <v>63</v>
      </c>
      <c r="L29" s="8" t="s">
        <v>28</v>
      </c>
    </row>
    <row r="30" spans="1:12" ht="52.5" x14ac:dyDescent="0.25">
      <c r="A30" s="8">
        <f t="shared" si="0"/>
        <v>26</v>
      </c>
      <c r="B30" s="8" t="s">
        <v>92</v>
      </c>
      <c r="C30" s="10">
        <v>45826</v>
      </c>
      <c r="D30" s="8" t="s">
        <v>21</v>
      </c>
      <c r="E30" s="8" t="s">
        <v>38</v>
      </c>
      <c r="F30" s="8" t="s">
        <v>22</v>
      </c>
      <c r="G30" s="8" t="s">
        <v>93</v>
      </c>
      <c r="H30" s="23">
        <v>1</v>
      </c>
      <c r="I30" s="20">
        <v>122</v>
      </c>
      <c r="J30" s="26">
        <v>122</v>
      </c>
      <c r="K30" s="8" t="s">
        <v>94</v>
      </c>
      <c r="L30" s="8" t="s">
        <v>23</v>
      </c>
    </row>
    <row r="31" spans="1:12" ht="21" x14ac:dyDescent="0.25">
      <c r="A31" s="8">
        <f t="shared" si="0"/>
        <v>27</v>
      </c>
      <c r="B31" s="3" t="s">
        <v>95</v>
      </c>
      <c r="C31" s="9">
        <v>45826</v>
      </c>
      <c r="D31" s="3" t="s">
        <v>40</v>
      </c>
      <c r="E31" s="3" t="s">
        <v>96</v>
      </c>
      <c r="F31" s="3" t="s">
        <v>22</v>
      </c>
      <c r="G31" s="3" t="s">
        <v>97</v>
      </c>
      <c r="H31" s="22">
        <v>1</v>
      </c>
      <c r="I31" s="19">
        <v>33</v>
      </c>
      <c r="J31" s="25">
        <v>33</v>
      </c>
      <c r="K31" s="3" t="s">
        <v>91</v>
      </c>
      <c r="L31" s="3" t="s">
        <v>28</v>
      </c>
    </row>
    <row r="32" spans="1:12" ht="42" x14ac:dyDescent="0.25">
      <c r="A32" s="8">
        <f t="shared" si="0"/>
        <v>28</v>
      </c>
      <c r="B32" s="8" t="s">
        <v>95</v>
      </c>
      <c r="C32" s="10">
        <v>45826</v>
      </c>
      <c r="D32" s="8" t="s">
        <v>98</v>
      </c>
      <c r="E32" s="8" t="s">
        <v>99</v>
      </c>
      <c r="F32" s="8" t="s">
        <v>22</v>
      </c>
      <c r="G32" s="8" t="s">
        <v>100</v>
      </c>
      <c r="H32" s="23">
        <v>1</v>
      </c>
      <c r="I32" s="20">
        <v>10</v>
      </c>
      <c r="J32" s="26">
        <v>10</v>
      </c>
      <c r="K32" s="8" t="s">
        <v>91</v>
      </c>
      <c r="L32" s="8" t="s">
        <v>39</v>
      </c>
    </row>
    <row r="33" spans="1:12" ht="31.5" x14ac:dyDescent="0.25">
      <c r="A33" s="8">
        <f t="shared" si="0"/>
        <v>29</v>
      </c>
      <c r="B33" s="3" t="s">
        <v>95</v>
      </c>
      <c r="C33" s="9">
        <v>45826</v>
      </c>
      <c r="D33" s="3" t="s">
        <v>101</v>
      </c>
      <c r="E33" s="3" t="s">
        <v>102</v>
      </c>
      <c r="F33" s="3" t="s">
        <v>22</v>
      </c>
      <c r="G33" s="3" t="s">
        <v>103</v>
      </c>
      <c r="H33" s="22">
        <v>1</v>
      </c>
      <c r="I33" s="19">
        <v>10</v>
      </c>
      <c r="J33" s="25">
        <v>10</v>
      </c>
      <c r="K33" s="3" t="s">
        <v>91</v>
      </c>
      <c r="L33" s="3" t="s">
        <v>28</v>
      </c>
    </row>
    <row r="34" spans="1:12" ht="21" x14ac:dyDescent="0.25">
      <c r="A34" s="8">
        <f t="shared" si="0"/>
        <v>30</v>
      </c>
      <c r="B34" s="8" t="s">
        <v>95</v>
      </c>
      <c r="C34" s="10">
        <v>45826</v>
      </c>
      <c r="D34" s="8" t="s">
        <v>104</v>
      </c>
      <c r="E34" s="8" t="s">
        <v>105</v>
      </c>
      <c r="F34" s="8" t="s">
        <v>22</v>
      </c>
      <c r="G34" s="8" t="s">
        <v>106</v>
      </c>
      <c r="H34" s="23">
        <v>1</v>
      </c>
      <c r="I34" s="20">
        <v>9</v>
      </c>
      <c r="J34" s="26">
        <v>9</v>
      </c>
      <c r="K34" s="8" t="s">
        <v>91</v>
      </c>
      <c r="L34" s="8" t="s">
        <v>39</v>
      </c>
    </row>
    <row r="35" spans="1:12" ht="21" x14ac:dyDescent="0.25">
      <c r="A35" s="8">
        <f t="shared" si="0"/>
        <v>31</v>
      </c>
      <c r="B35" s="3" t="s">
        <v>95</v>
      </c>
      <c r="C35" s="9">
        <v>45826</v>
      </c>
      <c r="D35" s="3" t="s">
        <v>107</v>
      </c>
      <c r="E35" s="3" t="s">
        <v>108</v>
      </c>
      <c r="F35" s="3" t="s">
        <v>22</v>
      </c>
      <c r="G35" s="3" t="s">
        <v>109</v>
      </c>
      <c r="H35" s="22">
        <v>1</v>
      </c>
      <c r="I35" s="19">
        <v>5</v>
      </c>
      <c r="J35" s="25">
        <v>5</v>
      </c>
      <c r="K35" s="3" t="s">
        <v>91</v>
      </c>
      <c r="L35" s="3" t="s">
        <v>39</v>
      </c>
    </row>
    <row r="36" spans="1:12" ht="21" x14ac:dyDescent="0.25">
      <c r="A36" s="8">
        <f t="shared" si="0"/>
        <v>32</v>
      </c>
      <c r="B36" s="8" t="s">
        <v>95</v>
      </c>
      <c r="C36" s="10">
        <v>45826</v>
      </c>
      <c r="D36" s="8" t="s">
        <v>110</v>
      </c>
      <c r="E36" s="8" t="s">
        <v>111</v>
      </c>
      <c r="F36" s="8" t="s">
        <v>22</v>
      </c>
      <c r="G36" s="8" t="s">
        <v>112</v>
      </c>
      <c r="H36" s="23">
        <v>1</v>
      </c>
      <c r="I36" s="20">
        <v>32</v>
      </c>
      <c r="J36" s="26">
        <v>32</v>
      </c>
      <c r="K36" s="8" t="s">
        <v>91</v>
      </c>
      <c r="L36" s="8" t="s">
        <v>39</v>
      </c>
    </row>
    <row r="37" spans="1:12" ht="21" x14ac:dyDescent="0.25">
      <c r="A37" s="8">
        <f t="shared" si="0"/>
        <v>33</v>
      </c>
      <c r="B37" s="3" t="s">
        <v>95</v>
      </c>
      <c r="C37" s="9">
        <v>45826</v>
      </c>
      <c r="D37" s="3" t="s">
        <v>113</v>
      </c>
      <c r="E37" s="3" t="s">
        <v>114</v>
      </c>
      <c r="F37" s="3" t="s">
        <v>22</v>
      </c>
      <c r="G37" s="3" t="s">
        <v>108</v>
      </c>
      <c r="H37" s="22">
        <v>1</v>
      </c>
      <c r="I37" s="19">
        <v>10</v>
      </c>
      <c r="J37" s="25">
        <v>10</v>
      </c>
      <c r="K37" s="3" t="s">
        <v>91</v>
      </c>
      <c r="L37" s="3" t="s">
        <v>39</v>
      </c>
    </row>
    <row r="38" spans="1:12" ht="21" x14ac:dyDescent="0.25">
      <c r="A38" s="8">
        <f t="shared" si="0"/>
        <v>34</v>
      </c>
      <c r="B38" s="8" t="s">
        <v>95</v>
      </c>
      <c r="C38" s="10">
        <v>45826</v>
      </c>
      <c r="D38" s="8" t="s">
        <v>107</v>
      </c>
      <c r="E38" s="8" t="s">
        <v>115</v>
      </c>
      <c r="F38" s="8" t="s">
        <v>22</v>
      </c>
      <c r="G38" s="8" t="s">
        <v>116</v>
      </c>
      <c r="H38" s="23">
        <v>1</v>
      </c>
      <c r="I38" s="20">
        <v>7.5</v>
      </c>
      <c r="J38" s="26">
        <v>7.5</v>
      </c>
      <c r="K38" s="8" t="s">
        <v>91</v>
      </c>
      <c r="L38" s="8" t="s">
        <v>28</v>
      </c>
    </row>
    <row r="39" spans="1:12" ht="21" x14ac:dyDescent="0.25">
      <c r="A39" s="8">
        <f t="shared" si="0"/>
        <v>35</v>
      </c>
      <c r="B39" s="3" t="s">
        <v>95</v>
      </c>
      <c r="C39" s="9">
        <v>45826</v>
      </c>
      <c r="D39" s="3" t="s">
        <v>117</v>
      </c>
      <c r="E39" s="3" t="s">
        <v>118</v>
      </c>
      <c r="F39" s="3" t="s">
        <v>22</v>
      </c>
      <c r="G39" s="3" t="s">
        <v>119</v>
      </c>
      <c r="H39" s="22">
        <v>1</v>
      </c>
      <c r="I39" s="19">
        <v>37</v>
      </c>
      <c r="J39" s="25">
        <v>37</v>
      </c>
      <c r="K39" s="3" t="s">
        <v>91</v>
      </c>
      <c r="L39" s="3" t="s">
        <v>28</v>
      </c>
    </row>
    <row r="40" spans="1:12" ht="21" x14ac:dyDescent="0.25">
      <c r="A40" s="8">
        <f t="shared" si="0"/>
        <v>36</v>
      </c>
      <c r="B40" s="8" t="s">
        <v>95</v>
      </c>
      <c r="C40" s="10">
        <v>45826</v>
      </c>
      <c r="D40" s="8" t="s">
        <v>120</v>
      </c>
      <c r="E40" s="8" t="s">
        <v>121</v>
      </c>
      <c r="F40" s="8" t="s">
        <v>22</v>
      </c>
      <c r="G40" s="8" t="s">
        <v>121</v>
      </c>
      <c r="H40" s="23">
        <v>2</v>
      </c>
      <c r="I40" s="20">
        <v>50</v>
      </c>
      <c r="J40" s="26">
        <v>100</v>
      </c>
      <c r="K40" s="8" t="s">
        <v>91</v>
      </c>
      <c r="L40" s="8" t="s">
        <v>39</v>
      </c>
    </row>
    <row r="41" spans="1:12" ht="31.5" x14ac:dyDescent="0.25">
      <c r="A41" s="8">
        <f t="shared" si="0"/>
        <v>37</v>
      </c>
      <c r="B41" s="3" t="s">
        <v>90</v>
      </c>
      <c r="C41" s="9">
        <v>45834</v>
      </c>
      <c r="D41" s="3" t="s">
        <v>24</v>
      </c>
      <c r="E41" s="3" t="s">
        <v>25</v>
      </c>
      <c r="F41" s="3" t="s">
        <v>26</v>
      </c>
      <c r="G41" s="3" t="s">
        <v>27</v>
      </c>
      <c r="H41" s="22">
        <v>9.99</v>
      </c>
      <c r="I41" s="19">
        <v>2.1442999999999999</v>
      </c>
      <c r="J41" s="25">
        <v>21.421600000000002</v>
      </c>
      <c r="K41" s="3" t="s">
        <v>91</v>
      </c>
      <c r="L41" s="3" t="s">
        <v>28</v>
      </c>
    </row>
    <row r="42" spans="1:12" ht="31.5" x14ac:dyDescent="0.25">
      <c r="A42" s="8">
        <f t="shared" si="0"/>
        <v>38</v>
      </c>
      <c r="B42" s="8" t="s">
        <v>90</v>
      </c>
      <c r="C42" s="10">
        <v>45834</v>
      </c>
      <c r="D42" s="8" t="s">
        <v>24</v>
      </c>
      <c r="E42" s="8" t="s">
        <v>25</v>
      </c>
      <c r="F42" s="8" t="s">
        <v>26</v>
      </c>
      <c r="G42" s="8" t="s">
        <v>27</v>
      </c>
      <c r="H42" s="23">
        <v>1.8</v>
      </c>
      <c r="I42" s="20">
        <v>2.1920999999999999</v>
      </c>
      <c r="J42" s="26">
        <v>3.9458000000000002</v>
      </c>
      <c r="K42" s="8" t="s">
        <v>91</v>
      </c>
      <c r="L42" s="8" t="s">
        <v>28</v>
      </c>
    </row>
    <row r="43" spans="1:12" ht="31.5" x14ac:dyDescent="0.25">
      <c r="A43" s="8">
        <f t="shared" si="0"/>
        <v>39</v>
      </c>
      <c r="B43" s="3" t="s">
        <v>90</v>
      </c>
      <c r="C43" s="9">
        <v>45834</v>
      </c>
      <c r="D43" s="3" t="s">
        <v>29</v>
      </c>
      <c r="E43" s="3" t="s">
        <v>30</v>
      </c>
      <c r="F43" s="3" t="s">
        <v>26</v>
      </c>
      <c r="G43" s="3" t="s">
        <v>31</v>
      </c>
      <c r="H43" s="22">
        <v>84.04</v>
      </c>
      <c r="I43" s="19">
        <v>1.5626</v>
      </c>
      <c r="J43" s="25">
        <v>131.32089999999999</v>
      </c>
      <c r="K43" s="3" t="s">
        <v>91</v>
      </c>
      <c r="L43" s="3" t="s">
        <v>28</v>
      </c>
    </row>
    <row r="44" spans="1:12" ht="21" x14ac:dyDescent="0.25">
      <c r="A44" s="8">
        <f t="shared" si="0"/>
        <v>40</v>
      </c>
      <c r="B44" s="8" t="s">
        <v>395</v>
      </c>
      <c r="C44" s="10">
        <v>45839</v>
      </c>
      <c r="D44" s="8" t="s">
        <v>396</v>
      </c>
      <c r="E44" s="8" t="s">
        <v>397</v>
      </c>
      <c r="F44" s="8" t="s">
        <v>398</v>
      </c>
      <c r="G44" s="8" t="s">
        <v>399</v>
      </c>
      <c r="H44" s="23">
        <v>100</v>
      </c>
      <c r="I44" s="20">
        <v>0.5</v>
      </c>
      <c r="J44" s="26">
        <v>50</v>
      </c>
      <c r="K44" s="8" t="s">
        <v>400</v>
      </c>
      <c r="L44" s="8" t="s">
        <v>401</v>
      </c>
    </row>
    <row r="45" spans="1:12" ht="21" x14ac:dyDescent="0.25">
      <c r="A45" s="8">
        <f t="shared" si="0"/>
        <v>41</v>
      </c>
      <c r="B45" s="3" t="s">
        <v>395</v>
      </c>
      <c r="C45" s="9">
        <v>45839</v>
      </c>
      <c r="D45" s="3" t="s">
        <v>402</v>
      </c>
      <c r="E45" s="3" t="s">
        <v>403</v>
      </c>
      <c r="F45" s="3" t="s">
        <v>398</v>
      </c>
      <c r="G45" s="3" t="s">
        <v>404</v>
      </c>
      <c r="H45" s="22">
        <v>100</v>
      </c>
      <c r="I45" s="19">
        <v>1</v>
      </c>
      <c r="J45" s="25">
        <v>100</v>
      </c>
      <c r="K45" s="3" t="s">
        <v>400</v>
      </c>
      <c r="L45" s="3" t="s">
        <v>401</v>
      </c>
    </row>
    <row r="46" spans="1:12" ht="21" x14ac:dyDescent="0.25">
      <c r="A46" s="8">
        <f t="shared" si="0"/>
        <v>42</v>
      </c>
      <c r="B46" s="8" t="s">
        <v>395</v>
      </c>
      <c r="C46" s="10">
        <v>45839</v>
      </c>
      <c r="D46" s="8" t="s">
        <v>405</v>
      </c>
      <c r="E46" s="8" t="s">
        <v>406</v>
      </c>
      <c r="F46" s="8" t="s">
        <v>398</v>
      </c>
      <c r="G46" s="8" t="s">
        <v>407</v>
      </c>
      <c r="H46" s="23">
        <v>100</v>
      </c>
      <c r="I46" s="20">
        <v>0.35</v>
      </c>
      <c r="J46" s="26">
        <v>35</v>
      </c>
      <c r="K46" s="8" t="s">
        <v>400</v>
      </c>
      <c r="L46" s="8" t="s">
        <v>401</v>
      </c>
    </row>
    <row r="47" spans="1:12" ht="21" x14ac:dyDescent="0.25">
      <c r="A47" s="8">
        <f t="shared" si="0"/>
        <v>43</v>
      </c>
      <c r="B47" s="3" t="s">
        <v>395</v>
      </c>
      <c r="C47" s="9">
        <v>45839</v>
      </c>
      <c r="D47" s="3" t="s">
        <v>408</v>
      </c>
      <c r="E47" s="3" t="s">
        <v>409</v>
      </c>
      <c r="F47" s="3" t="s">
        <v>398</v>
      </c>
      <c r="G47" s="3" t="s">
        <v>410</v>
      </c>
      <c r="H47" s="22">
        <v>100</v>
      </c>
      <c r="I47" s="19">
        <v>0.95</v>
      </c>
      <c r="J47" s="25">
        <v>95</v>
      </c>
      <c r="K47" s="3" t="s">
        <v>400</v>
      </c>
      <c r="L47" s="3" t="s">
        <v>401</v>
      </c>
    </row>
    <row r="48" spans="1:12" ht="21" x14ac:dyDescent="0.25">
      <c r="A48" s="8">
        <f t="shared" si="0"/>
        <v>44</v>
      </c>
      <c r="B48" s="8" t="s">
        <v>395</v>
      </c>
      <c r="C48" s="10">
        <v>45839</v>
      </c>
      <c r="D48" s="8" t="s">
        <v>411</v>
      </c>
      <c r="E48" s="8" t="s">
        <v>412</v>
      </c>
      <c r="F48" s="8" t="s">
        <v>398</v>
      </c>
      <c r="G48" s="8" t="s">
        <v>413</v>
      </c>
      <c r="H48" s="23">
        <v>100</v>
      </c>
      <c r="I48" s="20">
        <v>1.25</v>
      </c>
      <c r="J48" s="26">
        <v>125</v>
      </c>
      <c r="K48" s="8" t="s">
        <v>400</v>
      </c>
      <c r="L48" s="8" t="s">
        <v>401</v>
      </c>
    </row>
    <row r="49" spans="1:12" ht="21" x14ac:dyDescent="0.25">
      <c r="A49" s="8">
        <f t="shared" si="0"/>
        <v>45</v>
      </c>
      <c r="B49" s="3" t="s">
        <v>395</v>
      </c>
      <c r="C49" s="9">
        <v>45839</v>
      </c>
      <c r="D49" s="3" t="s">
        <v>414</v>
      </c>
      <c r="E49" s="3" t="s">
        <v>415</v>
      </c>
      <c r="F49" s="3" t="s">
        <v>398</v>
      </c>
      <c r="G49" s="3" t="s">
        <v>416</v>
      </c>
      <c r="H49" s="22">
        <v>100</v>
      </c>
      <c r="I49" s="19">
        <v>0.95</v>
      </c>
      <c r="J49" s="25">
        <v>95</v>
      </c>
      <c r="K49" s="3" t="s">
        <v>400</v>
      </c>
      <c r="L49" s="3" t="s">
        <v>401</v>
      </c>
    </row>
    <row r="50" spans="1:12" ht="21" x14ac:dyDescent="0.25">
      <c r="A50" s="8">
        <f t="shared" si="0"/>
        <v>46</v>
      </c>
      <c r="B50" s="3" t="s">
        <v>366</v>
      </c>
      <c r="C50" s="9">
        <v>45846</v>
      </c>
      <c r="D50" s="3" t="s">
        <v>367</v>
      </c>
      <c r="E50" s="3" t="s">
        <v>368</v>
      </c>
      <c r="F50" s="3" t="s">
        <v>369</v>
      </c>
      <c r="G50" s="3" t="s">
        <v>370</v>
      </c>
      <c r="H50" s="22">
        <v>11</v>
      </c>
      <c r="I50" s="19">
        <v>25</v>
      </c>
      <c r="J50" s="25">
        <v>275</v>
      </c>
      <c r="K50" s="3" t="s">
        <v>371</v>
      </c>
      <c r="L50" s="3" t="s">
        <v>36</v>
      </c>
    </row>
    <row r="51" spans="1:12" ht="21" x14ac:dyDescent="0.25">
      <c r="A51" s="8">
        <f t="shared" si="0"/>
        <v>47</v>
      </c>
      <c r="B51" s="8" t="s">
        <v>366</v>
      </c>
      <c r="C51" s="10">
        <v>45846</v>
      </c>
      <c r="D51" s="8" t="s">
        <v>57</v>
      </c>
      <c r="E51" s="8" t="s">
        <v>372</v>
      </c>
      <c r="F51" s="8" t="s">
        <v>369</v>
      </c>
      <c r="G51" s="8" t="s">
        <v>373</v>
      </c>
      <c r="H51" s="23">
        <v>22</v>
      </c>
      <c r="I51" s="20">
        <v>50</v>
      </c>
      <c r="J51" s="26">
        <v>1100</v>
      </c>
      <c r="K51" s="8" t="s">
        <v>371</v>
      </c>
      <c r="L51" s="8" t="s">
        <v>36</v>
      </c>
    </row>
    <row r="52" spans="1:12" ht="21" x14ac:dyDescent="0.25">
      <c r="A52" s="8">
        <f t="shared" si="0"/>
        <v>48</v>
      </c>
      <c r="B52" s="3" t="s">
        <v>366</v>
      </c>
      <c r="C52" s="9">
        <v>45846</v>
      </c>
      <c r="D52" s="3" t="s">
        <v>374</v>
      </c>
      <c r="E52" s="3" t="s">
        <v>375</v>
      </c>
      <c r="F52" s="3" t="s">
        <v>369</v>
      </c>
      <c r="G52" s="3" t="s">
        <v>376</v>
      </c>
      <c r="H52" s="22">
        <v>9</v>
      </c>
      <c r="I52" s="19">
        <v>15</v>
      </c>
      <c r="J52" s="25">
        <v>135</v>
      </c>
      <c r="K52" s="3" t="s">
        <v>371</v>
      </c>
      <c r="L52" s="3" t="s">
        <v>36</v>
      </c>
    </row>
    <row r="53" spans="1:12" ht="21" x14ac:dyDescent="0.25">
      <c r="A53" s="8">
        <f t="shared" si="0"/>
        <v>49</v>
      </c>
      <c r="B53" s="8" t="s">
        <v>366</v>
      </c>
      <c r="C53" s="10">
        <v>45846</v>
      </c>
      <c r="D53" s="8" t="s">
        <v>57</v>
      </c>
      <c r="E53" s="8" t="s">
        <v>372</v>
      </c>
      <c r="F53" s="8" t="s">
        <v>369</v>
      </c>
      <c r="G53" s="8" t="s">
        <v>377</v>
      </c>
      <c r="H53" s="23">
        <v>9</v>
      </c>
      <c r="I53" s="20">
        <v>15</v>
      </c>
      <c r="J53" s="26">
        <v>135</v>
      </c>
      <c r="K53" s="8" t="s">
        <v>371</v>
      </c>
      <c r="L53" s="8" t="s">
        <v>36</v>
      </c>
    </row>
    <row r="54" spans="1:12" ht="21" x14ac:dyDescent="0.25">
      <c r="A54" s="8">
        <f t="shared" si="0"/>
        <v>50</v>
      </c>
      <c r="B54" s="3" t="s">
        <v>366</v>
      </c>
      <c r="C54" s="9">
        <v>45846</v>
      </c>
      <c r="D54" s="3" t="s">
        <v>378</v>
      </c>
      <c r="E54" s="3" t="s">
        <v>379</v>
      </c>
      <c r="F54" s="3" t="s">
        <v>369</v>
      </c>
      <c r="G54" s="3" t="s">
        <v>380</v>
      </c>
      <c r="H54" s="22">
        <v>9</v>
      </c>
      <c r="I54" s="19">
        <v>65</v>
      </c>
      <c r="J54" s="25">
        <v>585</v>
      </c>
      <c r="K54" s="3" t="s">
        <v>371</v>
      </c>
      <c r="L54" s="3" t="s">
        <v>36</v>
      </c>
    </row>
    <row r="55" spans="1:12" ht="21" x14ac:dyDescent="0.25">
      <c r="A55" s="8">
        <f t="shared" si="0"/>
        <v>51</v>
      </c>
      <c r="B55" s="8" t="s">
        <v>366</v>
      </c>
      <c r="C55" s="10">
        <v>45846</v>
      </c>
      <c r="D55" s="8" t="s">
        <v>57</v>
      </c>
      <c r="E55" s="8" t="s">
        <v>372</v>
      </c>
      <c r="F55" s="8" t="s">
        <v>369</v>
      </c>
      <c r="G55" s="8" t="s">
        <v>381</v>
      </c>
      <c r="H55" s="23">
        <v>9</v>
      </c>
      <c r="I55" s="20">
        <v>35</v>
      </c>
      <c r="J55" s="26">
        <v>315</v>
      </c>
      <c r="K55" s="8" t="s">
        <v>371</v>
      </c>
      <c r="L55" s="8" t="s">
        <v>36</v>
      </c>
    </row>
    <row r="56" spans="1:12" ht="21" x14ac:dyDescent="0.25">
      <c r="A56" s="8">
        <f t="shared" si="0"/>
        <v>52</v>
      </c>
      <c r="B56" s="3" t="s">
        <v>366</v>
      </c>
      <c r="C56" s="9">
        <v>45846</v>
      </c>
      <c r="D56" s="3" t="s">
        <v>57</v>
      </c>
      <c r="E56" s="3" t="s">
        <v>372</v>
      </c>
      <c r="F56" s="3" t="s">
        <v>369</v>
      </c>
      <c r="G56" s="3" t="s">
        <v>382</v>
      </c>
      <c r="H56" s="22">
        <v>22</v>
      </c>
      <c r="I56" s="19">
        <v>38</v>
      </c>
      <c r="J56" s="25">
        <v>836</v>
      </c>
      <c r="K56" s="3" t="s">
        <v>371</v>
      </c>
      <c r="L56" s="3" t="s">
        <v>36</v>
      </c>
    </row>
    <row r="57" spans="1:12" ht="21" x14ac:dyDescent="0.25">
      <c r="A57" s="8">
        <f t="shared" si="0"/>
        <v>53</v>
      </c>
      <c r="B57" s="8" t="s">
        <v>366</v>
      </c>
      <c r="C57" s="10">
        <v>45846</v>
      </c>
      <c r="D57" s="8" t="s">
        <v>57</v>
      </c>
      <c r="E57" s="8" t="s">
        <v>372</v>
      </c>
      <c r="F57" s="8" t="s">
        <v>369</v>
      </c>
      <c r="G57" s="8" t="s">
        <v>383</v>
      </c>
      <c r="H57" s="23">
        <v>9</v>
      </c>
      <c r="I57" s="20">
        <v>200</v>
      </c>
      <c r="J57" s="26">
        <v>1800</v>
      </c>
      <c r="K57" s="8" t="s">
        <v>371</v>
      </c>
      <c r="L57" s="8" t="s">
        <v>36</v>
      </c>
    </row>
    <row r="58" spans="1:12" ht="21" x14ac:dyDescent="0.25">
      <c r="A58" s="8">
        <f t="shared" si="0"/>
        <v>54</v>
      </c>
      <c r="B58" s="3" t="s">
        <v>366</v>
      </c>
      <c r="C58" s="9">
        <v>45846</v>
      </c>
      <c r="D58" s="3" t="s">
        <v>57</v>
      </c>
      <c r="E58" s="3" t="s">
        <v>372</v>
      </c>
      <c r="F58" s="3" t="s">
        <v>369</v>
      </c>
      <c r="G58" s="3" t="s">
        <v>384</v>
      </c>
      <c r="H58" s="22">
        <v>9</v>
      </c>
      <c r="I58" s="19">
        <v>70</v>
      </c>
      <c r="J58" s="25">
        <v>630</v>
      </c>
      <c r="K58" s="3" t="s">
        <v>371</v>
      </c>
      <c r="L58" s="3" t="s">
        <v>36</v>
      </c>
    </row>
    <row r="59" spans="1:12" ht="21" x14ac:dyDescent="0.25">
      <c r="A59" s="8">
        <f t="shared" si="0"/>
        <v>55</v>
      </c>
      <c r="B59" s="8" t="s">
        <v>366</v>
      </c>
      <c r="C59" s="10">
        <v>45846</v>
      </c>
      <c r="D59" s="8" t="s">
        <v>378</v>
      </c>
      <c r="E59" s="8" t="s">
        <v>379</v>
      </c>
      <c r="F59" s="8" t="s">
        <v>369</v>
      </c>
      <c r="G59" s="8" t="s">
        <v>385</v>
      </c>
      <c r="H59" s="23">
        <v>9</v>
      </c>
      <c r="I59" s="20">
        <v>45</v>
      </c>
      <c r="J59" s="26">
        <v>405</v>
      </c>
      <c r="K59" s="8" t="s">
        <v>371</v>
      </c>
      <c r="L59" s="8" t="s">
        <v>36</v>
      </c>
    </row>
    <row r="60" spans="1:12" ht="21" x14ac:dyDescent="0.25">
      <c r="A60" s="8">
        <f t="shared" si="0"/>
        <v>56</v>
      </c>
      <c r="B60" s="3" t="s">
        <v>366</v>
      </c>
      <c r="C60" s="9">
        <v>45846</v>
      </c>
      <c r="D60" s="3" t="s">
        <v>386</v>
      </c>
      <c r="E60" s="3" t="s">
        <v>387</v>
      </c>
      <c r="F60" s="3" t="s">
        <v>369</v>
      </c>
      <c r="G60" s="3" t="s">
        <v>388</v>
      </c>
      <c r="H60" s="22">
        <v>22</v>
      </c>
      <c r="I60" s="19">
        <v>15</v>
      </c>
      <c r="J60" s="25">
        <v>330</v>
      </c>
      <c r="K60" s="3" t="s">
        <v>371</v>
      </c>
      <c r="L60" s="3" t="s">
        <v>36</v>
      </c>
    </row>
    <row r="61" spans="1:12" ht="21" x14ac:dyDescent="0.25">
      <c r="A61" s="8">
        <f t="shared" si="0"/>
        <v>57</v>
      </c>
      <c r="B61" s="8" t="s">
        <v>366</v>
      </c>
      <c r="C61" s="10">
        <v>45846</v>
      </c>
      <c r="D61" s="8" t="s">
        <v>57</v>
      </c>
      <c r="E61" s="8" t="s">
        <v>372</v>
      </c>
      <c r="F61" s="8" t="s">
        <v>369</v>
      </c>
      <c r="G61" s="8" t="s">
        <v>389</v>
      </c>
      <c r="H61" s="23">
        <v>9</v>
      </c>
      <c r="I61" s="20">
        <v>28</v>
      </c>
      <c r="J61" s="26">
        <v>252</v>
      </c>
      <c r="K61" s="8" t="s">
        <v>371</v>
      </c>
      <c r="L61" s="8" t="s">
        <v>36</v>
      </c>
    </row>
    <row r="62" spans="1:12" ht="21" x14ac:dyDescent="0.25">
      <c r="A62" s="8">
        <f t="shared" si="0"/>
        <v>58</v>
      </c>
      <c r="B62" s="3" t="s">
        <v>366</v>
      </c>
      <c r="C62" s="9">
        <v>45846</v>
      </c>
      <c r="D62" s="3" t="s">
        <v>57</v>
      </c>
      <c r="E62" s="3" t="s">
        <v>372</v>
      </c>
      <c r="F62" s="3" t="s">
        <v>369</v>
      </c>
      <c r="G62" s="3" t="s">
        <v>390</v>
      </c>
      <c r="H62" s="22">
        <v>4</v>
      </c>
      <c r="I62" s="19">
        <v>35.5</v>
      </c>
      <c r="J62" s="25">
        <v>142</v>
      </c>
      <c r="K62" s="3" t="s">
        <v>371</v>
      </c>
      <c r="L62" s="3" t="s">
        <v>36</v>
      </c>
    </row>
    <row r="63" spans="1:12" ht="21" x14ac:dyDescent="0.25">
      <c r="A63" s="8">
        <f t="shared" si="0"/>
        <v>59</v>
      </c>
      <c r="B63" s="8" t="s">
        <v>366</v>
      </c>
      <c r="C63" s="10">
        <v>45846</v>
      </c>
      <c r="D63" s="8" t="s">
        <v>57</v>
      </c>
      <c r="E63" s="8" t="s">
        <v>372</v>
      </c>
      <c r="F63" s="8" t="s">
        <v>369</v>
      </c>
      <c r="G63" s="8" t="s">
        <v>391</v>
      </c>
      <c r="H63" s="23">
        <v>2</v>
      </c>
      <c r="I63" s="20">
        <v>25</v>
      </c>
      <c r="J63" s="26">
        <v>50</v>
      </c>
      <c r="K63" s="8" t="s">
        <v>371</v>
      </c>
      <c r="L63" s="8" t="s">
        <v>36</v>
      </c>
    </row>
    <row r="64" spans="1:12" ht="21" x14ac:dyDescent="0.25">
      <c r="A64" s="8">
        <f t="shared" si="0"/>
        <v>60</v>
      </c>
      <c r="B64" s="3" t="s">
        <v>366</v>
      </c>
      <c r="C64" s="9">
        <v>45846</v>
      </c>
      <c r="D64" s="3" t="s">
        <v>57</v>
      </c>
      <c r="E64" s="3" t="s">
        <v>372</v>
      </c>
      <c r="F64" s="3" t="s">
        <v>369</v>
      </c>
      <c r="G64" s="3" t="s">
        <v>392</v>
      </c>
      <c r="H64" s="22">
        <v>4</v>
      </c>
      <c r="I64" s="19">
        <v>25</v>
      </c>
      <c r="J64" s="25">
        <v>100</v>
      </c>
      <c r="K64" s="3" t="s">
        <v>371</v>
      </c>
      <c r="L64" s="3" t="s">
        <v>36</v>
      </c>
    </row>
    <row r="65" spans="1:12" ht="21" x14ac:dyDescent="0.25">
      <c r="A65" s="8">
        <f t="shared" si="0"/>
        <v>61</v>
      </c>
      <c r="B65" s="8" t="s">
        <v>366</v>
      </c>
      <c r="C65" s="10">
        <v>45846</v>
      </c>
      <c r="D65" s="8" t="s">
        <v>57</v>
      </c>
      <c r="E65" s="8" t="s">
        <v>372</v>
      </c>
      <c r="F65" s="8" t="s">
        <v>369</v>
      </c>
      <c r="G65" s="8" t="s">
        <v>393</v>
      </c>
      <c r="H65" s="23">
        <v>2</v>
      </c>
      <c r="I65" s="20">
        <v>30</v>
      </c>
      <c r="J65" s="26">
        <v>60</v>
      </c>
      <c r="K65" s="8" t="s">
        <v>371</v>
      </c>
      <c r="L65" s="8" t="s">
        <v>36</v>
      </c>
    </row>
    <row r="66" spans="1:12" ht="21" x14ac:dyDescent="0.25">
      <c r="A66" s="8">
        <f t="shared" si="0"/>
        <v>62</v>
      </c>
      <c r="B66" s="3" t="s">
        <v>366</v>
      </c>
      <c r="C66" s="9">
        <v>45846</v>
      </c>
      <c r="D66" s="3" t="s">
        <v>57</v>
      </c>
      <c r="E66" s="3" t="s">
        <v>372</v>
      </c>
      <c r="F66" s="3" t="s">
        <v>369</v>
      </c>
      <c r="G66" s="3" t="s">
        <v>394</v>
      </c>
      <c r="H66" s="22">
        <v>2</v>
      </c>
      <c r="I66" s="19">
        <v>25</v>
      </c>
      <c r="J66" s="25">
        <v>50</v>
      </c>
      <c r="K66" s="3" t="s">
        <v>371</v>
      </c>
      <c r="L66" s="3" t="s">
        <v>36</v>
      </c>
    </row>
    <row r="67" spans="1:12" ht="31.5" x14ac:dyDescent="0.25">
      <c r="A67" s="8">
        <f t="shared" si="0"/>
        <v>63</v>
      </c>
      <c r="B67" s="8" t="s">
        <v>364</v>
      </c>
      <c r="C67" s="10">
        <v>45867</v>
      </c>
      <c r="D67" s="8" t="s">
        <v>29</v>
      </c>
      <c r="E67" s="8" t="s">
        <v>30</v>
      </c>
      <c r="F67" s="8" t="s">
        <v>26</v>
      </c>
      <c r="G67" s="8" t="s">
        <v>30</v>
      </c>
      <c r="H67" s="23">
        <v>110.44</v>
      </c>
      <c r="I67" s="20">
        <v>1.5626</v>
      </c>
      <c r="J67" s="26">
        <v>172.5735</v>
      </c>
      <c r="K67" s="8" t="s">
        <v>365</v>
      </c>
      <c r="L67" s="8" t="s">
        <v>28</v>
      </c>
    </row>
    <row r="68" spans="1:12" ht="52.5" x14ac:dyDescent="0.25">
      <c r="A68" s="8">
        <f t="shared" si="0"/>
        <v>64</v>
      </c>
      <c r="B68" s="8" t="s">
        <v>349</v>
      </c>
      <c r="C68" s="10">
        <v>45901</v>
      </c>
      <c r="D68" s="8" t="s">
        <v>21</v>
      </c>
      <c r="E68" s="8" t="s">
        <v>325</v>
      </c>
      <c r="F68" s="8" t="s">
        <v>175</v>
      </c>
      <c r="G68" s="8" t="s">
        <v>350</v>
      </c>
      <c r="H68" s="23">
        <v>1</v>
      </c>
      <c r="I68" s="20">
        <v>310</v>
      </c>
      <c r="J68" s="26">
        <v>310</v>
      </c>
      <c r="K68" s="8" t="s">
        <v>351</v>
      </c>
      <c r="L68" s="8" t="s">
        <v>39</v>
      </c>
    </row>
    <row r="69" spans="1:12" ht="21" x14ac:dyDescent="0.25">
      <c r="A69" s="8">
        <f t="shared" si="0"/>
        <v>65</v>
      </c>
      <c r="B69" s="3" t="s">
        <v>352</v>
      </c>
      <c r="C69" s="9">
        <v>45901</v>
      </c>
      <c r="D69" s="3" t="s">
        <v>21</v>
      </c>
      <c r="E69" s="3" t="s">
        <v>325</v>
      </c>
      <c r="F69" s="3" t="s">
        <v>175</v>
      </c>
      <c r="G69" s="3" t="s">
        <v>353</v>
      </c>
      <c r="H69" s="22">
        <v>1</v>
      </c>
      <c r="I69" s="19">
        <v>150</v>
      </c>
      <c r="J69" s="25">
        <v>150</v>
      </c>
      <c r="K69" s="3" t="s">
        <v>351</v>
      </c>
      <c r="L69" s="3" t="s">
        <v>23</v>
      </c>
    </row>
    <row r="70" spans="1:12" ht="31.5" x14ac:dyDescent="0.25">
      <c r="A70" s="8">
        <f t="shared" si="0"/>
        <v>66</v>
      </c>
      <c r="B70" s="8" t="s">
        <v>352</v>
      </c>
      <c r="C70" s="10">
        <v>45901</v>
      </c>
      <c r="D70" s="8" t="s">
        <v>21</v>
      </c>
      <c r="E70" s="8" t="s">
        <v>325</v>
      </c>
      <c r="F70" s="8" t="s">
        <v>175</v>
      </c>
      <c r="G70" s="8" t="s">
        <v>354</v>
      </c>
      <c r="H70" s="23">
        <v>1</v>
      </c>
      <c r="I70" s="20">
        <v>25</v>
      </c>
      <c r="J70" s="26">
        <v>25</v>
      </c>
      <c r="K70" s="8" t="s">
        <v>351</v>
      </c>
      <c r="L70" s="8" t="s">
        <v>23</v>
      </c>
    </row>
    <row r="71" spans="1:12" ht="21" x14ac:dyDescent="0.25">
      <c r="A71" s="8">
        <f t="shared" ref="A71:A134" si="1">A70+1</f>
        <v>67</v>
      </c>
      <c r="B71" s="3" t="s">
        <v>352</v>
      </c>
      <c r="C71" s="9">
        <v>45901</v>
      </c>
      <c r="D71" s="3" t="s">
        <v>21</v>
      </c>
      <c r="E71" s="3" t="s">
        <v>325</v>
      </c>
      <c r="F71" s="3" t="s">
        <v>175</v>
      </c>
      <c r="G71" s="3" t="s">
        <v>355</v>
      </c>
      <c r="H71" s="22">
        <v>1</v>
      </c>
      <c r="I71" s="19">
        <v>110</v>
      </c>
      <c r="J71" s="25">
        <v>110</v>
      </c>
      <c r="K71" s="3" t="s">
        <v>351</v>
      </c>
      <c r="L71" s="3" t="s">
        <v>23</v>
      </c>
    </row>
    <row r="72" spans="1:12" ht="21" x14ac:dyDescent="0.25">
      <c r="A72" s="8">
        <f t="shared" si="1"/>
        <v>68</v>
      </c>
      <c r="B72" s="8" t="s">
        <v>352</v>
      </c>
      <c r="C72" s="10">
        <v>45901</v>
      </c>
      <c r="D72" s="8" t="s">
        <v>21</v>
      </c>
      <c r="E72" s="8" t="s">
        <v>325</v>
      </c>
      <c r="F72" s="8" t="s">
        <v>175</v>
      </c>
      <c r="G72" s="8" t="s">
        <v>356</v>
      </c>
      <c r="H72" s="23">
        <v>1</v>
      </c>
      <c r="I72" s="20">
        <v>150</v>
      </c>
      <c r="J72" s="26">
        <v>150</v>
      </c>
      <c r="K72" s="8" t="s">
        <v>351</v>
      </c>
      <c r="L72" s="8" t="s">
        <v>23</v>
      </c>
    </row>
    <row r="73" spans="1:12" ht="31.5" x14ac:dyDescent="0.25">
      <c r="A73" s="8">
        <f t="shared" si="1"/>
        <v>69</v>
      </c>
      <c r="B73" s="3" t="s">
        <v>352</v>
      </c>
      <c r="C73" s="9">
        <v>45901</v>
      </c>
      <c r="D73" s="3" t="s">
        <v>21</v>
      </c>
      <c r="E73" s="3" t="s">
        <v>325</v>
      </c>
      <c r="F73" s="3" t="s">
        <v>175</v>
      </c>
      <c r="G73" s="3" t="s">
        <v>357</v>
      </c>
      <c r="H73" s="22">
        <v>1</v>
      </c>
      <c r="I73" s="19">
        <v>225</v>
      </c>
      <c r="J73" s="25">
        <v>225</v>
      </c>
      <c r="K73" s="3" t="s">
        <v>351</v>
      </c>
      <c r="L73" s="3" t="s">
        <v>23</v>
      </c>
    </row>
    <row r="74" spans="1:12" ht="21" x14ac:dyDescent="0.25">
      <c r="A74" s="8">
        <f t="shared" si="1"/>
        <v>70</v>
      </c>
      <c r="B74" s="8" t="s">
        <v>358</v>
      </c>
      <c r="C74" s="10">
        <v>45901</v>
      </c>
      <c r="D74" s="8" t="s">
        <v>21</v>
      </c>
      <c r="E74" s="8" t="s">
        <v>325</v>
      </c>
      <c r="F74" s="8" t="s">
        <v>175</v>
      </c>
      <c r="G74" s="8" t="s">
        <v>359</v>
      </c>
      <c r="H74" s="23">
        <v>1</v>
      </c>
      <c r="I74" s="20">
        <v>25</v>
      </c>
      <c r="J74" s="26">
        <v>25</v>
      </c>
      <c r="K74" s="8" t="s">
        <v>360</v>
      </c>
      <c r="L74" s="8" t="s">
        <v>39</v>
      </c>
    </row>
    <row r="75" spans="1:12" ht="21" x14ac:dyDescent="0.25">
      <c r="A75" s="8">
        <f t="shared" si="1"/>
        <v>71</v>
      </c>
      <c r="B75" s="3" t="s">
        <v>361</v>
      </c>
      <c r="C75" s="9">
        <v>45901</v>
      </c>
      <c r="D75" s="3" t="s">
        <v>21</v>
      </c>
      <c r="E75" s="3" t="s">
        <v>325</v>
      </c>
      <c r="F75" s="3" t="s">
        <v>175</v>
      </c>
      <c r="G75" s="3" t="s">
        <v>362</v>
      </c>
      <c r="H75" s="22">
        <v>1</v>
      </c>
      <c r="I75" s="19">
        <v>5</v>
      </c>
      <c r="J75" s="25">
        <v>5</v>
      </c>
      <c r="K75" s="3" t="s">
        <v>363</v>
      </c>
      <c r="L75" s="3" t="s">
        <v>23</v>
      </c>
    </row>
    <row r="76" spans="1:12" ht="21" x14ac:dyDescent="0.25">
      <c r="A76" s="8">
        <f t="shared" si="1"/>
        <v>72</v>
      </c>
      <c r="B76" s="3" t="s">
        <v>324</v>
      </c>
      <c r="C76" s="9">
        <v>45937</v>
      </c>
      <c r="D76" s="3" t="s">
        <v>21</v>
      </c>
      <c r="E76" s="3" t="s">
        <v>325</v>
      </c>
      <c r="F76" s="3" t="s">
        <v>175</v>
      </c>
      <c r="G76" s="3" t="s">
        <v>176</v>
      </c>
      <c r="H76" s="22">
        <v>1</v>
      </c>
      <c r="I76" s="19">
        <v>65</v>
      </c>
      <c r="J76" s="25">
        <v>65</v>
      </c>
      <c r="K76" s="3" t="s">
        <v>326</v>
      </c>
      <c r="L76" s="3" t="s">
        <v>23</v>
      </c>
    </row>
    <row r="77" spans="1:12" ht="21" x14ac:dyDescent="0.25">
      <c r="A77" s="8">
        <f t="shared" si="1"/>
        <v>73</v>
      </c>
      <c r="B77" s="8" t="s">
        <v>327</v>
      </c>
      <c r="C77" s="10">
        <v>45937</v>
      </c>
      <c r="D77" s="8" t="s">
        <v>107</v>
      </c>
      <c r="E77" s="8" t="s">
        <v>328</v>
      </c>
      <c r="F77" s="8" t="s">
        <v>175</v>
      </c>
      <c r="G77" s="8" t="s">
        <v>328</v>
      </c>
      <c r="H77" s="23">
        <v>2</v>
      </c>
      <c r="I77" s="20">
        <v>2.75</v>
      </c>
      <c r="J77" s="26">
        <v>5.5</v>
      </c>
      <c r="K77" s="8" t="s">
        <v>329</v>
      </c>
      <c r="L77" s="8" t="s">
        <v>39</v>
      </c>
    </row>
    <row r="78" spans="1:12" ht="21" x14ac:dyDescent="0.25">
      <c r="A78" s="8">
        <f t="shared" si="1"/>
        <v>74</v>
      </c>
      <c r="B78" s="3" t="s">
        <v>327</v>
      </c>
      <c r="C78" s="9">
        <v>45937</v>
      </c>
      <c r="D78" s="3" t="s">
        <v>107</v>
      </c>
      <c r="E78" s="3" t="s">
        <v>330</v>
      </c>
      <c r="F78" s="3" t="s">
        <v>175</v>
      </c>
      <c r="G78" s="3" t="s">
        <v>331</v>
      </c>
      <c r="H78" s="22">
        <v>1</v>
      </c>
      <c r="I78" s="19">
        <v>37.75</v>
      </c>
      <c r="J78" s="25">
        <v>37.75</v>
      </c>
      <c r="K78" s="3" t="s">
        <v>329</v>
      </c>
      <c r="L78" s="3" t="s">
        <v>39</v>
      </c>
    </row>
    <row r="79" spans="1:12" ht="21" x14ac:dyDescent="0.25">
      <c r="A79" s="8">
        <f t="shared" si="1"/>
        <v>75</v>
      </c>
      <c r="B79" s="8" t="s">
        <v>327</v>
      </c>
      <c r="C79" s="10">
        <v>45937</v>
      </c>
      <c r="D79" s="8" t="s">
        <v>179</v>
      </c>
      <c r="E79" s="8" t="s">
        <v>180</v>
      </c>
      <c r="F79" s="8" t="s">
        <v>175</v>
      </c>
      <c r="G79" s="8" t="s">
        <v>181</v>
      </c>
      <c r="H79" s="23">
        <v>3</v>
      </c>
      <c r="I79" s="20">
        <v>118</v>
      </c>
      <c r="J79" s="26">
        <v>354</v>
      </c>
      <c r="K79" s="8" t="s">
        <v>329</v>
      </c>
      <c r="L79" s="8" t="s">
        <v>39</v>
      </c>
    </row>
    <row r="80" spans="1:12" ht="21" x14ac:dyDescent="0.25">
      <c r="A80" s="8">
        <f t="shared" si="1"/>
        <v>76</v>
      </c>
      <c r="B80" s="3" t="s">
        <v>327</v>
      </c>
      <c r="C80" s="9">
        <v>45937</v>
      </c>
      <c r="D80" s="3" t="s">
        <v>332</v>
      </c>
      <c r="E80" s="3" t="s">
        <v>333</v>
      </c>
      <c r="F80" s="3" t="s">
        <v>175</v>
      </c>
      <c r="G80" s="3" t="s">
        <v>334</v>
      </c>
      <c r="H80" s="22">
        <v>1</v>
      </c>
      <c r="I80" s="19">
        <v>0.25</v>
      </c>
      <c r="J80" s="25">
        <v>0.25</v>
      </c>
      <c r="K80" s="3" t="s">
        <v>329</v>
      </c>
      <c r="L80" s="3" t="s">
        <v>39</v>
      </c>
    </row>
    <row r="81" spans="1:12" ht="21" x14ac:dyDescent="0.25">
      <c r="A81" s="8">
        <f t="shared" si="1"/>
        <v>77</v>
      </c>
      <c r="B81" s="8" t="s">
        <v>327</v>
      </c>
      <c r="C81" s="10">
        <v>45937</v>
      </c>
      <c r="D81" s="8" t="s">
        <v>107</v>
      </c>
      <c r="E81" s="8" t="s">
        <v>335</v>
      </c>
      <c r="F81" s="8" t="s">
        <v>175</v>
      </c>
      <c r="G81" s="8" t="s">
        <v>336</v>
      </c>
      <c r="H81" s="23">
        <v>4</v>
      </c>
      <c r="I81" s="20">
        <v>17</v>
      </c>
      <c r="J81" s="26">
        <v>68</v>
      </c>
      <c r="K81" s="8" t="s">
        <v>329</v>
      </c>
      <c r="L81" s="8" t="s">
        <v>39</v>
      </c>
    </row>
    <row r="82" spans="1:12" ht="21" x14ac:dyDescent="0.25">
      <c r="A82" s="8">
        <f t="shared" si="1"/>
        <v>78</v>
      </c>
      <c r="B82" s="3" t="s">
        <v>337</v>
      </c>
      <c r="C82" s="9">
        <v>45937</v>
      </c>
      <c r="D82" s="3" t="s">
        <v>183</v>
      </c>
      <c r="E82" s="3" t="s">
        <v>184</v>
      </c>
      <c r="F82" s="3" t="s">
        <v>175</v>
      </c>
      <c r="G82" s="3" t="s">
        <v>338</v>
      </c>
      <c r="H82" s="22">
        <v>1</v>
      </c>
      <c r="I82" s="19">
        <v>47.83</v>
      </c>
      <c r="J82" s="25">
        <v>47.83</v>
      </c>
      <c r="K82" s="3" t="s">
        <v>329</v>
      </c>
      <c r="L82" s="3" t="s">
        <v>39</v>
      </c>
    </row>
    <row r="83" spans="1:12" ht="21" x14ac:dyDescent="0.25">
      <c r="A83" s="8">
        <f t="shared" si="1"/>
        <v>79</v>
      </c>
      <c r="B83" s="8" t="s">
        <v>339</v>
      </c>
      <c r="C83" s="10">
        <v>45937</v>
      </c>
      <c r="D83" s="8" t="s">
        <v>340</v>
      </c>
      <c r="E83" s="8" t="s">
        <v>341</v>
      </c>
      <c r="F83" s="8" t="s">
        <v>342</v>
      </c>
      <c r="G83" s="8" t="s">
        <v>343</v>
      </c>
      <c r="H83" s="23">
        <v>2</v>
      </c>
      <c r="I83" s="20">
        <v>7.85</v>
      </c>
      <c r="J83" s="26">
        <v>15.7</v>
      </c>
      <c r="K83" s="8" t="s">
        <v>163</v>
      </c>
      <c r="L83" s="8" t="s">
        <v>36</v>
      </c>
    </row>
    <row r="84" spans="1:12" ht="31.5" x14ac:dyDescent="0.25">
      <c r="A84" s="8">
        <f t="shared" si="1"/>
        <v>80</v>
      </c>
      <c r="B84" s="3" t="s">
        <v>344</v>
      </c>
      <c r="C84" s="9">
        <v>45937</v>
      </c>
      <c r="D84" s="3" t="s">
        <v>345</v>
      </c>
      <c r="E84" s="3" t="s">
        <v>346</v>
      </c>
      <c r="F84" s="3" t="s">
        <v>347</v>
      </c>
      <c r="G84" s="3" t="s">
        <v>348</v>
      </c>
      <c r="H84" s="22">
        <v>1</v>
      </c>
      <c r="I84" s="19">
        <v>895</v>
      </c>
      <c r="J84" s="25">
        <v>895</v>
      </c>
      <c r="K84" s="3" t="s">
        <v>140</v>
      </c>
      <c r="L84" s="3" t="s">
        <v>36</v>
      </c>
    </row>
    <row r="85" spans="1:12" ht="31.5" x14ac:dyDescent="0.25">
      <c r="A85" s="8">
        <f t="shared" si="1"/>
        <v>81</v>
      </c>
      <c r="B85" s="8" t="s">
        <v>320</v>
      </c>
      <c r="C85" s="10">
        <v>45938</v>
      </c>
      <c r="D85" s="8" t="s">
        <v>24</v>
      </c>
      <c r="E85" s="8" t="s">
        <v>25</v>
      </c>
      <c r="F85" s="8" t="s">
        <v>26</v>
      </c>
      <c r="G85" s="8" t="s">
        <v>321</v>
      </c>
      <c r="H85" s="23">
        <v>6.06</v>
      </c>
      <c r="I85" s="20">
        <v>2.5059</v>
      </c>
      <c r="J85" s="26">
        <v>15.1858</v>
      </c>
      <c r="K85" s="8" t="s">
        <v>322</v>
      </c>
      <c r="L85" s="8" t="s">
        <v>28</v>
      </c>
    </row>
    <row r="86" spans="1:12" ht="31.5" x14ac:dyDescent="0.25">
      <c r="A86" s="8">
        <f t="shared" si="1"/>
        <v>82</v>
      </c>
      <c r="B86" s="3" t="s">
        <v>320</v>
      </c>
      <c r="C86" s="9">
        <v>45938</v>
      </c>
      <c r="D86" s="3" t="s">
        <v>29</v>
      </c>
      <c r="E86" s="3" t="s">
        <v>30</v>
      </c>
      <c r="F86" s="3" t="s">
        <v>26</v>
      </c>
      <c r="G86" s="3" t="s">
        <v>323</v>
      </c>
      <c r="H86" s="22">
        <v>62.47</v>
      </c>
      <c r="I86" s="19">
        <v>2.4346999999999999</v>
      </c>
      <c r="J86" s="25">
        <v>152.09569999999999</v>
      </c>
      <c r="K86" s="3" t="s">
        <v>322</v>
      </c>
      <c r="L86" s="3" t="s">
        <v>28</v>
      </c>
    </row>
    <row r="87" spans="1:12" ht="31.5" x14ac:dyDescent="0.25">
      <c r="A87" s="8">
        <f t="shared" si="1"/>
        <v>83</v>
      </c>
      <c r="B87" s="8" t="s">
        <v>320</v>
      </c>
      <c r="C87" s="10">
        <v>45938</v>
      </c>
      <c r="D87" s="8" t="s">
        <v>29</v>
      </c>
      <c r="E87" s="8" t="s">
        <v>30</v>
      </c>
      <c r="F87" s="8" t="s">
        <v>26</v>
      </c>
      <c r="G87" s="8" t="s">
        <v>323</v>
      </c>
      <c r="H87" s="23">
        <v>63.21</v>
      </c>
      <c r="I87" s="20">
        <v>1.5626</v>
      </c>
      <c r="J87" s="26">
        <v>98.771900000000002</v>
      </c>
      <c r="K87" s="8" t="s">
        <v>322</v>
      </c>
      <c r="L87" s="8" t="s">
        <v>28</v>
      </c>
    </row>
    <row r="88" spans="1:12" ht="21" x14ac:dyDescent="0.25">
      <c r="A88" s="8">
        <f t="shared" si="1"/>
        <v>84</v>
      </c>
      <c r="B88" s="8" t="s">
        <v>311</v>
      </c>
      <c r="C88" s="10">
        <v>45947</v>
      </c>
      <c r="D88" s="8" t="s">
        <v>312</v>
      </c>
      <c r="E88" s="8" t="s">
        <v>313</v>
      </c>
      <c r="F88" s="8" t="s">
        <v>314</v>
      </c>
      <c r="G88" s="8" t="s">
        <v>315</v>
      </c>
      <c r="H88" s="23">
        <v>11</v>
      </c>
      <c r="I88" s="20">
        <v>30</v>
      </c>
      <c r="J88" s="26">
        <v>330</v>
      </c>
      <c r="K88" s="8" t="s">
        <v>316</v>
      </c>
      <c r="L88" s="8" t="s">
        <v>36</v>
      </c>
    </row>
    <row r="89" spans="1:12" ht="21" x14ac:dyDescent="0.25">
      <c r="A89" s="8">
        <f t="shared" si="1"/>
        <v>85</v>
      </c>
      <c r="B89" s="3" t="s">
        <v>311</v>
      </c>
      <c r="C89" s="9">
        <v>45947</v>
      </c>
      <c r="D89" s="3" t="s">
        <v>317</v>
      </c>
      <c r="E89" s="3" t="s">
        <v>318</v>
      </c>
      <c r="F89" s="3" t="s">
        <v>314</v>
      </c>
      <c r="G89" s="3" t="s">
        <v>319</v>
      </c>
      <c r="H89" s="22">
        <v>11</v>
      </c>
      <c r="I89" s="19">
        <v>60</v>
      </c>
      <c r="J89" s="25">
        <v>660</v>
      </c>
      <c r="K89" s="3" t="s">
        <v>316</v>
      </c>
      <c r="L89" s="3" t="s">
        <v>36</v>
      </c>
    </row>
    <row r="90" spans="1:12" ht="21" x14ac:dyDescent="0.25">
      <c r="A90" s="8">
        <f t="shared" si="1"/>
        <v>86</v>
      </c>
      <c r="B90" s="3" t="s">
        <v>288</v>
      </c>
      <c r="C90" s="9">
        <v>45966</v>
      </c>
      <c r="D90" s="3" t="s">
        <v>289</v>
      </c>
      <c r="E90" s="3" t="s">
        <v>290</v>
      </c>
      <c r="F90" s="3" t="s">
        <v>291</v>
      </c>
      <c r="G90" s="3" t="s">
        <v>292</v>
      </c>
      <c r="H90" s="22">
        <v>1</v>
      </c>
      <c r="I90" s="19">
        <v>300.45</v>
      </c>
      <c r="J90" s="25">
        <v>300.45</v>
      </c>
      <c r="K90" s="3" t="s">
        <v>293</v>
      </c>
      <c r="L90" s="3" t="s">
        <v>36</v>
      </c>
    </row>
    <row r="91" spans="1:12" ht="21" x14ac:dyDescent="0.25">
      <c r="A91" s="8">
        <f t="shared" si="1"/>
        <v>87</v>
      </c>
      <c r="B91" s="8" t="s">
        <v>288</v>
      </c>
      <c r="C91" s="10">
        <v>45966</v>
      </c>
      <c r="D91" s="8" t="s">
        <v>294</v>
      </c>
      <c r="E91" s="8" t="s">
        <v>295</v>
      </c>
      <c r="F91" s="8" t="s">
        <v>291</v>
      </c>
      <c r="G91" s="8" t="s">
        <v>296</v>
      </c>
      <c r="H91" s="23">
        <v>1</v>
      </c>
      <c r="I91" s="20">
        <v>186.47</v>
      </c>
      <c r="J91" s="26">
        <v>186.47</v>
      </c>
      <c r="K91" s="8" t="s">
        <v>293</v>
      </c>
      <c r="L91" s="8" t="s">
        <v>36</v>
      </c>
    </row>
    <row r="92" spans="1:12" ht="21" x14ac:dyDescent="0.25">
      <c r="A92" s="8">
        <f t="shared" si="1"/>
        <v>88</v>
      </c>
      <c r="B92" s="3" t="s">
        <v>288</v>
      </c>
      <c r="C92" s="9">
        <v>45966</v>
      </c>
      <c r="D92" s="3" t="s">
        <v>294</v>
      </c>
      <c r="E92" s="3" t="s">
        <v>297</v>
      </c>
      <c r="F92" s="3" t="s">
        <v>291</v>
      </c>
      <c r="G92" s="3" t="s">
        <v>298</v>
      </c>
      <c r="H92" s="22">
        <v>1</v>
      </c>
      <c r="I92" s="19">
        <v>472.17</v>
      </c>
      <c r="J92" s="25">
        <v>472.17</v>
      </c>
      <c r="K92" s="3" t="s">
        <v>293</v>
      </c>
      <c r="L92" s="3" t="s">
        <v>36</v>
      </c>
    </row>
    <row r="93" spans="1:12" ht="21" x14ac:dyDescent="0.25">
      <c r="A93" s="8">
        <f t="shared" si="1"/>
        <v>89</v>
      </c>
      <c r="B93" s="8" t="s">
        <v>288</v>
      </c>
      <c r="C93" s="10">
        <v>45966</v>
      </c>
      <c r="D93" s="8" t="s">
        <v>299</v>
      </c>
      <c r="E93" s="8" t="s">
        <v>300</v>
      </c>
      <c r="F93" s="8" t="s">
        <v>291</v>
      </c>
      <c r="G93" s="8" t="s">
        <v>301</v>
      </c>
      <c r="H93" s="23">
        <v>1</v>
      </c>
      <c r="I93" s="20">
        <v>11.3</v>
      </c>
      <c r="J93" s="26">
        <v>11.3</v>
      </c>
      <c r="K93" s="8" t="s">
        <v>293</v>
      </c>
      <c r="L93" s="8" t="s">
        <v>36</v>
      </c>
    </row>
    <row r="94" spans="1:12" ht="21" x14ac:dyDescent="0.25">
      <c r="A94" s="8">
        <f t="shared" si="1"/>
        <v>90</v>
      </c>
      <c r="B94" s="3" t="s">
        <v>288</v>
      </c>
      <c r="C94" s="9">
        <v>45966</v>
      </c>
      <c r="D94" s="3" t="s">
        <v>302</v>
      </c>
      <c r="E94" s="3" t="s">
        <v>303</v>
      </c>
      <c r="F94" s="3" t="s">
        <v>291</v>
      </c>
      <c r="G94" s="3" t="s">
        <v>304</v>
      </c>
      <c r="H94" s="22">
        <v>1</v>
      </c>
      <c r="I94" s="19">
        <v>470.93</v>
      </c>
      <c r="J94" s="25">
        <v>470.93</v>
      </c>
      <c r="K94" s="3" t="s">
        <v>293</v>
      </c>
      <c r="L94" s="3" t="s">
        <v>36</v>
      </c>
    </row>
    <row r="95" spans="1:12" ht="21" x14ac:dyDescent="0.25">
      <c r="A95" s="8">
        <f t="shared" si="1"/>
        <v>91</v>
      </c>
      <c r="B95" s="8" t="s">
        <v>288</v>
      </c>
      <c r="C95" s="10">
        <v>45966</v>
      </c>
      <c r="D95" s="8" t="s">
        <v>305</v>
      </c>
      <c r="E95" s="8" t="s">
        <v>306</v>
      </c>
      <c r="F95" s="8" t="s">
        <v>291</v>
      </c>
      <c r="G95" s="8" t="s">
        <v>307</v>
      </c>
      <c r="H95" s="23">
        <v>1</v>
      </c>
      <c r="I95" s="20">
        <v>120</v>
      </c>
      <c r="J95" s="26">
        <v>120</v>
      </c>
      <c r="K95" s="8" t="s">
        <v>293</v>
      </c>
      <c r="L95" s="8" t="s">
        <v>36</v>
      </c>
    </row>
    <row r="96" spans="1:12" ht="21" x14ac:dyDescent="0.25">
      <c r="A96" s="8">
        <f t="shared" si="1"/>
        <v>92</v>
      </c>
      <c r="B96" s="3" t="s">
        <v>288</v>
      </c>
      <c r="C96" s="9">
        <v>45966</v>
      </c>
      <c r="D96" s="3" t="s">
        <v>308</v>
      </c>
      <c r="E96" s="3" t="s">
        <v>309</v>
      </c>
      <c r="F96" s="3" t="s">
        <v>291</v>
      </c>
      <c r="G96" s="3" t="s">
        <v>310</v>
      </c>
      <c r="H96" s="22">
        <v>1</v>
      </c>
      <c r="I96" s="19">
        <v>118.76</v>
      </c>
      <c r="J96" s="25">
        <v>118.76</v>
      </c>
      <c r="K96" s="3" t="s">
        <v>293</v>
      </c>
      <c r="L96" s="3" t="s">
        <v>36</v>
      </c>
    </row>
    <row r="97" spans="1:12" ht="52.5" x14ac:dyDescent="0.25">
      <c r="A97" s="8">
        <f t="shared" si="1"/>
        <v>93</v>
      </c>
      <c r="B97" s="3" t="s">
        <v>279</v>
      </c>
      <c r="C97" s="9">
        <v>45967</v>
      </c>
      <c r="D97" s="3" t="s">
        <v>280</v>
      </c>
      <c r="E97" s="3" t="s">
        <v>281</v>
      </c>
      <c r="F97" s="3" t="s">
        <v>282</v>
      </c>
      <c r="G97" s="3" t="s">
        <v>283</v>
      </c>
      <c r="H97" s="22">
        <v>2</v>
      </c>
      <c r="I97" s="19">
        <v>125</v>
      </c>
      <c r="J97" s="25">
        <v>250</v>
      </c>
      <c r="K97" s="3" t="s">
        <v>284</v>
      </c>
      <c r="L97" s="3" t="s">
        <v>23</v>
      </c>
    </row>
    <row r="98" spans="1:12" ht="31.5" x14ac:dyDescent="0.25">
      <c r="A98" s="8">
        <f t="shared" si="1"/>
        <v>94</v>
      </c>
      <c r="B98" s="8" t="s">
        <v>279</v>
      </c>
      <c r="C98" s="10">
        <v>45967</v>
      </c>
      <c r="D98" s="8" t="s">
        <v>280</v>
      </c>
      <c r="E98" s="8" t="s">
        <v>281</v>
      </c>
      <c r="F98" s="8" t="s">
        <v>282</v>
      </c>
      <c r="G98" s="8" t="s">
        <v>285</v>
      </c>
      <c r="H98" s="23">
        <v>1</v>
      </c>
      <c r="I98" s="20">
        <v>300</v>
      </c>
      <c r="J98" s="26">
        <v>300</v>
      </c>
      <c r="K98" s="8" t="s">
        <v>284</v>
      </c>
      <c r="L98" s="8" t="s">
        <v>23</v>
      </c>
    </row>
    <row r="99" spans="1:12" ht="52.5" x14ac:dyDescent="0.25">
      <c r="A99" s="8">
        <f t="shared" si="1"/>
        <v>95</v>
      </c>
      <c r="B99" s="3" t="s">
        <v>279</v>
      </c>
      <c r="C99" s="9">
        <v>45967</v>
      </c>
      <c r="D99" s="3" t="s">
        <v>280</v>
      </c>
      <c r="E99" s="3" t="s">
        <v>281</v>
      </c>
      <c r="F99" s="3" t="s">
        <v>282</v>
      </c>
      <c r="G99" s="3" t="s">
        <v>286</v>
      </c>
      <c r="H99" s="22">
        <v>1</v>
      </c>
      <c r="I99" s="19">
        <v>234</v>
      </c>
      <c r="J99" s="25">
        <v>234</v>
      </c>
      <c r="K99" s="3" t="s">
        <v>284</v>
      </c>
      <c r="L99" s="3" t="s">
        <v>23</v>
      </c>
    </row>
    <row r="100" spans="1:12" ht="73.5" x14ac:dyDescent="0.25">
      <c r="A100" s="8">
        <f t="shared" si="1"/>
        <v>96</v>
      </c>
      <c r="B100" s="8" t="s">
        <v>279</v>
      </c>
      <c r="C100" s="10">
        <v>45967</v>
      </c>
      <c r="D100" s="8" t="s">
        <v>280</v>
      </c>
      <c r="E100" s="8" t="s">
        <v>281</v>
      </c>
      <c r="F100" s="8" t="s">
        <v>282</v>
      </c>
      <c r="G100" s="8" t="s">
        <v>287</v>
      </c>
      <c r="H100" s="23">
        <v>1</v>
      </c>
      <c r="I100" s="20">
        <v>216</v>
      </c>
      <c r="J100" s="26">
        <v>216</v>
      </c>
      <c r="K100" s="8" t="s">
        <v>284</v>
      </c>
      <c r="L100" s="8" t="s">
        <v>23</v>
      </c>
    </row>
    <row r="101" spans="1:12" ht="42" x14ac:dyDescent="0.25">
      <c r="A101" s="8">
        <f t="shared" si="1"/>
        <v>97</v>
      </c>
      <c r="B101" s="8">
        <v>1100000000276</v>
      </c>
      <c r="C101" s="10">
        <v>45973</v>
      </c>
      <c r="D101" s="8" t="s">
        <v>274</v>
      </c>
      <c r="E101" s="8" t="s">
        <v>275</v>
      </c>
      <c r="F101" s="8" t="s">
        <v>276</v>
      </c>
      <c r="G101" s="8" t="s">
        <v>277</v>
      </c>
      <c r="H101" s="23">
        <v>8</v>
      </c>
      <c r="I101" s="20">
        <v>550</v>
      </c>
      <c r="J101" s="26">
        <v>4400</v>
      </c>
      <c r="K101" s="8" t="s">
        <v>278</v>
      </c>
      <c r="L101" s="8" t="s">
        <v>23</v>
      </c>
    </row>
    <row r="102" spans="1:12" ht="21" x14ac:dyDescent="0.25">
      <c r="A102" s="8">
        <f t="shared" si="1"/>
        <v>98</v>
      </c>
      <c r="B102" s="3" t="s">
        <v>267</v>
      </c>
      <c r="C102" s="9">
        <v>45974</v>
      </c>
      <c r="D102" s="3" t="s">
        <v>268</v>
      </c>
      <c r="E102" s="3" t="s">
        <v>269</v>
      </c>
      <c r="F102" s="3" t="s">
        <v>253</v>
      </c>
      <c r="G102" s="3" t="s">
        <v>270</v>
      </c>
      <c r="H102" s="22">
        <v>1</v>
      </c>
      <c r="I102" s="19">
        <v>30.43</v>
      </c>
      <c r="J102" s="25">
        <v>30.43</v>
      </c>
      <c r="K102" s="3" t="s">
        <v>271</v>
      </c>
      <c r="L102" s="3" t="s">
        <v>23</v>
      </c>
    </row>
    <row r="103" spans="1:12" ht="21" x14ac:dyDescent="0.25">
      <c r="A103" s="8">
        <f t="shared" si="1"/>
        <v>99</v>
      </c>
      <c r="B103" s="8" t="s">
        <v>267</v>
      </c>
      <c r="C103" s="10">
        <v>45974</v>
      </c>
      <c r="D103" s="8" t="s">
        <v>268</v>
      </c>
      <c r="E103" s="8" t="s">
        <v>269</v>
      </c>
      <c r="F103" s="8" t="s">
        <v>253</v>
      </c>
      <c r="G103" s="8" t="s">
        <v>272</v>
      </c>
      <c r="H103" s="23">
        <v>3</v>
      </c>
      <c r="I103" s="20">
        <v>150.72</v>
      </c>
      <c r="J103" s="26">
        <v>452.16</v>
      </c>
      <c r="K103" s="8" t="s">
        <v>271</v>
      </c>
      <c r="L103" s="8" t="s">
        <v>23</v>
      </c>
    </row>
    <row r="104" spans="1:12" ht="21" x14ac:dyDescent="0.25">
      <c r="A104" s="8">
        <f t="shared" si="1"/>
        <v>100</v>
      </c>
      <c r="B104" s="3" t="s">
        <v>267</v>
      </c>
      <c r="C104" s="9">
        <v>45974</v>
      </c>
      <c r="D104" s="3" t="s">
        <v>268</v>
      </c>
      <c r="E104" s="3" t="s">
        <v>269</v>
      </c>
      <c r="F104" s="3" t="s">
        <v>253</v>
      </c>
      <c r="G104" s="3" t="s">
        <v>273</v>
      </c>
      <c r="H104" s="22">
        <v>1</v>
      </c>
      <c r="I104" s="19">
        <v>39.130000000000003</v>
      </c>
      <c r="J104" s="25">
        <v>39.130000000000003</v>
      </c>
      <c r="K104" s="3" t="s">
        <v>271</v>
      </c>
      <c r="L104" s="3" t="s">
        <v>23</v>
      </c>
    </row>
    <row r="105" spans="1:12" ht="42" x14ac:dyDescent="0.25">
      <c r="A105" s="8">
        <f t="shared" si="1"/>
        <v>101</v>
      </c>
      <c r="B105" s="8" t="s">
        <v>261</v>
      </c>
      <c r="C105" s="10">
        <v>45980</v>
      </c>
      <c r="D105" s="8" t="s">
        <v>262</v>
      </c>
      <c r="E105" s="8" t="s">
        <v>263</v>
      </c>
      <c r="F105" s="8" t="s">
        <v>264</v>
      </c>
      <c r="G105" s="8" t="s">
        <v>265</v>
      </c>
      <c r="H105" s="23">
        <v>1</v>
      </c>
      <c r="I105" s="20">
        <v>1250</v>
      </c>
      <c r="J105" s="26">
        <v>1250</v>
      </c>
      <c r="K105" s="8" t="s">
        <v>266</v>
      </c>
      <c r="L105" s="8" t="s">
        <v>36</v>
      </c>
    </row>
    <row r="106" spans="1:12" ht="31.5" x14ac:dyDescent="0.25">
      <c r="A106" s="8">
        <f t="shared" si="1"/>
        <v>102</v>
      </c>
      <c r="B106" s="3" t="s">
        <v>259</v>
      </c>
      <c r="C106" s="9">
        <v>45988</v>
      </c>
      <c r="D106" s="3" t="s">
        <v>29</v>
      </c>
      <c r="E106" s="3" t="s">
        <v>30</v>
      </c>
      <c r="F106" s="3" t="s">
        <v>26</v>
      </c>
      <c r="G106" s="3" t="s">
        <v>31</v>
      </c>
      <c r="H106" s="22">
        <v>106.7</v>
      </c>
      <c r="I106" s="19">
        <v>2.4350000000000001</v>
      </c>
      <c r="J106" s="25">
        <v>259.81450000000001</v>
      </c>
      <c r="K106" s="3" t="s">
        <v>63</v>
      </c>
      <c r="L106" s="3" t="s">
        <v>28</v>
      </c>
    </row>
    <row r="107" spans="1:12" ht="31.5" x14ac:dyDescent="0.25">
      <c r="A107" s="8">
        <f t="shared" si="1"/>
        <v>103</v>
      </c>
      <c r="B107" s="8" t="s">
        <v>259</v>
      </c>
      <c r="C107" s="10">
        <v>45988</v>
      </c>
      <c r="D107" s="8" t="s">
        <v>24</v>
      </c>
      <c r="E107" s="8" t="s">
        <v>25</v>
      </c>
      <c r="F107" s="8" t="s">
        <v>26</v>
      </c>
      <c r="G107" s="8" t="s">
        <v>27</v>
      </c>
      <c r="H107" s="23">
        <v>1.2</v>
      </c>
      <c r="I107" s="20">
        <v>2.5312999999999999</v>
      </c>
      <c r="J107" s="26">
        <v>3.0375999999999999</v>
      </c>
      <c r="K107" s="8" t="s">
        <v>63</v>
      </c>
      <c r="L107" s="8" t="s">
        <v>28</v>
      </c>
    </row>
    <row r="108" spans="1:12" ht="31.5" x14ac:dyDescent="0.25">
      <c r="A108" s="8">
        <f t="shared" si="1"/>
        <v>104</v>
      </c>
      <c r="B108" s="3" t="s">
        <v>259</v>
      </c>
      <c r="C108" s="9">
        <v>45988</v>
      </c>
      <c r="D108" s="3" t="s">
        <v>24</v>
      </c>
      <c r="E108" s="3" t="s">
        <v>25</v>
      </c>
      <c r="F108" s="3" t="s">
        <v>26</v>
      </c>
      <c r="G108" s="3" t="s">
        <v>27</v>
      </c>
      <c r="H108" s="22">
        <v>1.41</v>
      </c>
      <c r="I108" s="19">
        <v>2.4643000000000002</v>
      </c>
      <c r="J108" s="25">
        <v>3.4746999999999999</v>
      </c>
      <c r="K108" s="3" t="s">
        <v>260</v>
      </c>
      <c r="L108" s="3" t="s">
        <v>28</v>
      </c>
    </row>
    <row r="109" spans="1:12" ht="31.5" x14ac:dyDescent="0.25">
      <c r="A109" s="8">
        <f t="shared" si="1"/>
        <v>105</v>
      </c>
      <c r="B109" s="3" t="s">
        <v>250</v>
      </c>
      <c r="C109" s="9">
        <v>45992</v>
      </c>
      <c r="D109" s="3" t="s">
        <v>251</v>
      </c>
      <c r="E109" s="3" t="s">
        <v>252</v>
      </c>
      <c r="F109" s="3" t="s">
        <v>253</v>
      </c>
      <c r="G109" s="3" t="s">
        <v>254</v>
      </c>
      <c r="H109" s="22">
        <v>4</v>
      </c>
      <c r="I109" s="19">
        <v>39.130000000000003</v>
      </c>
      <c r="J109" s="25">
        <v>156.52000000000001</v>
      </c>
      <c r="K109" s="3" t="s">
        <v>255</v>
      </c>
      <c r="L109" s="3" t="s">
        <v>36</v>
      </c>
    </row>
    <row r="110" spans="1:12" ht="31.5" x14ac:dyDescent="0.25">
      <c r="A110" s="8">
        <f t="shared" si="1"/>
        <v>106</v>
      </c>
      <c r="B110" s="8" t="s">
        <v>250</v>
      </c>
      <c r="C110" s="10">
        <v>45992</v>
      </c>
      <c r="D110" s="8" t="s">
        <v>251</v>
      </c>
      <c r="E110" s="8" t="s">
        <v>252</v>
      </c>
      <c r="F110" s="8" t="s">
        <v>253</v>
      </c>
      <c r="G110" s="8" t="s">
        <v>256</v>
      </c>
      <c r="H110" s="23">
        <v>4</v>
      </c>
      <c r="I110" s="20">
        <v>39.130000000000003</v>
      </c>
      <c r="J110" s="26">
        <v>156.52000000000001</v>
      </c>
      <c r="K110" s="8" t="s">
        <v>255</v>
      </c>
      <c r="L110" s="8" t="s">
        <v>36</v>
      </c>
    </row>
    <row r="111" spans="1:12" ht="31.5" x14ac:dyDescent="0.25">
      <c r="A111" s="8">
        <f t="shared" si="1"/>
        <v>107</v>
      </c>
      <c r="B111" s="3" t="s">
        <v>250</v>
      </c>
      <c r="C111" s="9">
        <v>45992</v>
      </c>
      <c r="D111" s="3" t="s">
        <v>251</v>
      </c>
      <c r="E111" s="3" t="s">
        <v>252</v>
      </c>
      <c r="F111" s="3" t="s">
        <v>253</v>
      </c>
      <c r="G111" s="3" t="s">
        <v>257</v>
      </c>
      <c r="H111" s="22">
        <v>4</v>
      </c>
      <c r="I111" s="19">
        <v>39.130000000000003</v>
      </c>
      <c r="J111" s="25">
        <v>156.52000000000001</v>
      </c>
      <c r="K111" s="3" t="s">
        <v>255</v>
      </c>
      <c r="L111" s="3" t="s">
        <v>36</v>
      </c>
    </row>
    <row r="112" spans="1:12" ht="31.5" x14ac:dyDescent="0.25">
      <c r="A112" s="8">
        <f t="shared" si="1"/>
        <v>108</v>
      </c>
      <c r="B112" s="8" t="s">
        <v>250</v>
      </c>
      <c r="C112" s="10">
        <v>45992</v>
      </c>
      <c r="D112" s="8" t="s">
        <v>251</v>
      </c>
      <c r="E112" s="8" t="s">
        <v>252</v>
      </c>
      <c r="F112" s="8" t="s">
        <v>253</v>
      </c>
      <c r="G112" s="8" t="s">
        <v>258</v>
      </c>
      <c r="H112" s="23">
        <v>4</v>
      </c>
      <c r="I112" s="20">
        <v>39.130000000000003</v>
      </c>
      <c r="J112" s="26">
        <v>156.52000000000001</v>
      </c>
      <c r="K112" s="8" t="s">
        <v>255</v>
      </c>
      <c r="L112" s="8" t="s">
        <v>36</v>
      </c>
    </row>
    <row r="113" spans="1:12" ht="21" x14ac:dyDescent="0.25">
      <c r="A113" s="8">
        <f t="shared" si="1"/>
        <v>109</v>
      </c>
      <c r="B113" s="8" t="s">
        <v>244</v>
      </c>
      <c r="C113" s="10">
        <v>45993</v>
      </c>
      <c r="D113" s="8" t="s">
        <v>245</v>
      </c>
      <c r="E113" s="8" t="s">
        <v>246</v>
      </c>
      <c r="F113" s="8" t="s">
        <v>247</v>
      </c>
      <c r="G113" s="8" t="s">
        <v>248</v>
      </c>
      <c r="H113" s="23">
        <v>7</v>
      </c>
      <c r="I113" s="20">
        <v>150</v>
      </c>
      <c r="J113" s="26">
        <v>1050</v>
      </c>
      <c r="K113" s="8" t="s">
        <v>249</v>
      </c>
      <c r="L113" s="8" t="s">
        <v>36</v>
      </c>
    </row>
    <row r="114" spans="1:12" ht="21" x14ac:dyDescent="0.25">
      <c r="A114" s="8">
        <f t="shared" si="1"/>
        <v>110</v>
      </c>
      <c r="B114" s="3" t="s">
        <v>238</v>
      </c>
      <c r="C114" s="9">
        <v>46002</v>
      </c>
      <c r="D114" s="3" t="s">
        <v>239</v>
      </c>
      <c r="E114" s="3" t="s">
        <v>240</v>
      </c>
      <c r="F114" s="3" t="s">
        <v>241</v>
      </c>
      <c r="G114" s="3" t="s">
        <v>242</v>
      </c>
      <c r="H114" s="22">
        <v>6</v>
      </c>
      <c r="I114" s="19">
        <v>44.34</v>
      </c>
      <c r="J114" s="25">
        <v>266.04000000000002</v>
      </c>
      <c r="K114" s="3" t="s">
        <v>243</v>
      </c>
      <c r="L114" s="3" t="s">
        <v>23</v>
      </c>
    </row>
    <row r="115" spans="1:12" ht="21" x14ac:dyDescent="0.25">
      <c r="A115" s="8">
        <f t="shared" si="1"/>
        <v>111</v>
      </c>
      <c r="B115" s="8" t="s">
        <v>226</v>
      </c>
      <c r="C115" s="10">
        <v>46006</v>
      </c>
      <c r="D115" s="8" t="s">
        <v>227</v>
      </c>
      <c r="E115" s="8" t="s">
        <v>228</v>
      </c>
      <c r="F115" s="8" t="s">
        <v>229</v>
      </c>
      <c r="G115" s="8" t="s">
        <v>230</v>
      </c>
      <c r="H115" s="23">
        <v>1</v>
      </c>
      <c r="I115" s="20">
        <v>600</v>
      </c>
      <c r="J115" s="26">
        <v>600</v>
      </c>
      <c r="K115" s="8" t="s">
        <v>231</v>
      </c>
      <c r="L115" s="8" t="s">
        <v>39</v>
      </c>
    </row>
    <row r="116" spans="1:12" ht="21" x14ac:dyDescent="0.25">
      <c r="A116" s="8">
        <f t="shared" si="1"/>
        <v>112</v>
      </c>
      <c r="B116" s="3" t="s">
        <v>226</v>
      </c>
      <c r="C116" s="9">
        <v>46006</v>
      </c>
      <c r="D116" s="3" t="s">
        <v>227</v>
      </c>
      <c r="E116" s="3" t="s">
        <v>228</v>
      </c>
      <c r="F116" s="3" t="s">
        <v>229</v>
      </c>
      <c r="G116" s="3" t="s">
        <v>232</v>
      </c>
      <c r="H116" s="22">
        <v>1</v>
      </c>
      <c r="I116" s="19">
        <v>520</v>
      </c>
      <c r="J116" s="25">
        <v>520</v>
      </c>
      <c r="K116" s="3" t="s">
        <v>231</v>
      </c>
      <c r="L116" s="3" t="s">
        <v>39</v>
      </c>
    </row>
    <row r="117" spans="1:12" ht="21" x14ac:dyDescent="0.25">
      <c r="A117" s="8">
        <f t="shared" si="1"/>
        <v>113</v>
      </c>
      <c r="B117" s="8" t="s">
        <v>226</v>
      </c>
      <c r="C117" s="10">
        <v>46006</v>
      </c>
      <c r="D117" s="8" t="s">
        <v>227</v>
      </c>
      <c r="E117" s="8" t="s">
        <v>228</v>
      </c>
      <c r="F117" s="8" t="s">
        <v>229</v>
      </c>
      <c r="G117" s="8" t="s">
        <v>233</v>
      </c>
      <c r="H117" s="23">
        <v>1</v>
      </c>
      <c r="I117" s="20">
        <v>1100</v>
      </c>
      <c r="J117" s="26">
        <v>1100</v>
      </c>
      <c r="K117" s="8" t="s">
        <v>231</v>
      </c>
      <c r="L117" s="8" t="s">
        <v>39</v>
      </c>
    </row>
    <row r="118" spans="1:12" ht="21" x14ac:dyDescent="0.25">
      <c r="A118" s="8">
        <f t="shared" si="1"/>
        <v>114</v>
      </c>
      <c r="B118" s="3" t="s">
        <v>226</v>
      </c>
      <c r="C118" s="9">
        <v>46006</v>
      </c>
      <c r="D118" s="3" t="s">
        <v>227</v>
      </c>
      <c r="E118" s="3" t="s">
        <v>228</v>
      </c>
      <c r="F118" s="3" t="s">
        <v>229</v>
      </c>
      <c r="G118" s="3" t="s">
        <v>234</v>
      </c>
      <c r="H118" s="22">
        <v>5</v>
      </c>
      <c r="I118" s="19">
        <v>50</v>
      </c>
      <c r="J118" s="25">
        <v>250</v>
      </c>
      <c r="K118" s="3" t="s">
        <v>231</v>
      </c>
      <c r="L118" s="3" t="s">
        <v>39</v>
      </c>
    </row>
    <row r="119" spans="1:12" ht="21" x14ac:dyDescent="0.25">
      <c r="A119" s="8">
        <f t="shared" si="1"/>
        <v>115</v>
      </c>
      <c r="B119" s="8" t="s">
        <v>226</v>
      </c>
      <c r="C119" s="10">
        <v>46006</v>
      </c>
      <c r="D119" s="8" t="s">
        <v>227</v>
      </c>
      <c r="E119" s="8" t="s">
        <v>228</v>
      </c>
      <c r="F119" s="8" t="s">
        <v>229</v>
      </c>
      <c r="G119" s="8" t="s">
        <v>235</v>
      </c>
      <c r="H119" s="23">
        <v>1</v>
      </c>
      <c r="I119" s="20">
        <v>150</v>
      </c>
      <c r="J119" s="26">
        <v>150</v>
      </c>
      <c r="K119" s="8" t="s">
        <v>231</v>
      </c>
      <c r="L119" s="8" t="s">
        <v>39</v>
      </c>
    </row>
    <row r="120" spans="1:12" ht="21" x14ac:dyDescent="0.25">
      <c r="A120" s="8">
        <f t="shared" si="1"/>
        <v>116</v>
      </c>
      <c r="B120" s="3" t="s">
        <v>226</v>
      </c>
      <c r="C120" s="9">
        <v>46006</v>
      </c>
      <c r="D120" s="3" t="s">
        <v>227</v>
      </c>
      <c r="E120" s="3" t="s">
        <v>228</v>
      </c>
      <c r="F120" s="3" t="s">
        <v>229</v>
      </c>
      <c r="G120" s="3" t="s">
        <v>236</v>
      </c>
      <c r="H120" s="22">
        <v>1</v>
      </c>
      <c r="I120" s="19">
        <v>650</v>
      </c>
      <c r="J120" s="25">
        <v>650</v>
      </c>
      <c r="K120" s="3" t="s">
        <v>231</v>
      </c>
      <c r="L120" s="3" t="s">
        <v>39</v>
      </c>
    </row>
    <row r="121" spans="1:12" ht="21" x14ac:dyDescent="0.25">
      <c r="A121" s="8">
        <f t="shared" si="1"/>
        <v>117</v>
      </c>
      <c r="B121" s="8" t="s">
        <v>226</v>
      </c>
      <c r="C121" s="10">
        <v>46006</v>
      </c>
      <c r="D121" s="8" t="s">
        <v>227</v>
      </c>
      <c r="E121" s="8" t="s">
        <v>228</v>
      </c>
      <c r="F121" s="8" t="s">
        <v>229</v>
      </c>
      <c r="G121" s="8" t="s">
        <v>237</v>
      </c>
      <c r="H121" s="23">
        <v>1</v>
      </c>
      <c r="I121" s="20">
        <v>250</v>
      </c>
      <c r="J121" s="26">
        <v>250</v>
      </c>
      <c r="K121" s="8" t="s">
        <v>231</v>
      </c>
      <c r="L121" s="8" t="s">
        <v>39</v>
      </c>
    </row>
    <row r="122" spans="1:12" ht="31.5" x14ac:dyDescent="0.25">
      <c r="A122" s="8">
        <f t="shared" si="1"/>
        <v>118</v>
      </c>
      <c r="B122" s="8" t="s">
        <v>189</v>
      </c>
      <c r="C122" s="10">
        <v>46007</v>
      </c>
      <c r="D122" s="8" t="s">
        <v>190</v>
      </c>
      <c r="E122" s="8" t="s">
        <v>191</v>
      </c>
      <c r="F122" s="8" t="s">
        <v>192</v>
      </c>
      <c r="G122" s="8" t="s">
        <v>193</v>
      </c>
      <c r="H122" s="23">
        <v>9</v>
      </c>
      <c r="I122" s="20">
        <v>285</v>
      </c>
      <c r="J122" s="26">
        <v>2565</v>
      </c>
      <c r="K122" s="8" t="s">
        <v>194</v>
      </c>
      <c r="L122" s="8" t="s">
        <v>36</v>
      </c>
    </row>
    <row r="123" spans="1:12" ht="31.5" x14ac:dyDescent="0.25">
      <c r="A123" s="8">
        <f t="shared" si="1"/>
        <v>119</v>
      </c>
      <c r="B123" s="3" t="s">
        <v>189</v>
      </c>
      <c r="C123" s="9">
        <v>46007</v>
      </c>
      <c r="D123" s="3" t="s">
        <v>190</v>
      </c>
      <c r="E123" s="3" t="s">
        <v>195</v>
      </c>
      <c r="F123" s="3" t="s">
        <v>192</v>
      </c>
      <c r="G123" s="3" t="s">
        <v>196</v>
      </c>
      <c r="H123" s="22">
        <v>9</v>
      </c>
      <c r="I123" s="19">
        <v>218.5</v>
      </c>
      <c r="J123" s="25">
        <v>1966.5</v>
      </c>
      <c r="K123" s="3" t="s">
        <v>194</v>
      </c>
      <c r="L123" s="3" t="s">
        <v>36</v>
      </c>
    </row>
    <row r="124" spans="1:12" ht="31.5" x14ac:dyDescent="0.25">
      <c r="A124" s="8">
        <f t="shared" si="1"/>
        <v>120</v>
      </c>
      <c r="B124" s="8" t="s">
        <v>189</v>
      </c>
      <c r="C124" s="10">
        <v>46007</v>
      </c>
      <c r="D124" s="8" t="s">
        <v>190</v>
      </c>
      <c r="E124" s="8" t="s">
        <v>195</v>
      </c>
      <c r="F124" s="8" t="s">
        <v>192</v>
      </c>
      <c r="G124" s="8" t="s">
        <v>197</v>
      </c>
      <c r="H124" s="23">
        <v>1</v>
      </c>
      <c r="I124" s="20">
        <v>598.91</v>
      </c>
      <c r="J124" s="26">
        <v>598.91</v>
      </c>
      <c r="K124" s="8" t="s">
        <v>194</v>
      </c>
      <c r="L124" s="8" t="s">
        <v>36</v>
      </c>
    </row>
    <row r="125" spans="1:12" ht="31.5" x14ac:dyDescent="0.25">
      <c r="A125" s="8">
        <f t="shared" si="1"/>
        <v>121</v>
      </c>
      <c r="B125" s="3" t="s">
        <v>189</v>
      </c>
      <c r="C125" s="9">
        <v>46007</v>
      </c>
      <c r="D125" s="3" t="s">
        <v>190</v>
      </c>
      <c r="E125" s="3" t="s">
        <v>198</v>
      </c>
      <c r="F125" s="3" t="s">
        <v>192</v>
      </c>
      <c r="G125" s="3" t="s">
        <v>199</v>
      </c>
      <c r="H125" s="22">
        <v>9</v>
      </c>
      <c r="I125" s="19">
        <v>520.44000000000005</v>
      </c>
      <c r="J125" s="25">
        <v>4683.96</v>
      </c>
      <c r="K125" s="3" t="s">
        <v>194</v>
      </c>
      <c r="L125" s="3" t="s">
        <v>36</v>
      </c>
    </row>
    <row r="126" spans="1:12" ht="31.5" x14ac:dyDescent="0.25">
      <c r="A126" s="8">
        <f t="shared" si="1"/>
        <v>122</v>
      </c>
      <c r="B126" s="8" t="s">
        <v>200</v>
      </c>
      <c r="C126" s="10">
        <v>46007</v>
      </c>
      <c r="D126" s="8" t="s">
        <v>201</v>
      </c>
      <c r="E126" s="8" t="s">
        <v>202</v>
      </c>
      <c r="F126" s="8" t="s">
        <v>192</v>
      </c>
      <c r="G126" s="8" t="s">
        <v>203</v>
      </c>
      <c r="H126" s="23">
        <v>18</v>
      </c>
      <c r="I126" s="20">
        <v>2.38</v>
      </c>
      <c r="J126" s="26">
        <v>42.84</v>
      </c>
      <c r="K126" s="8" t="s">
        <v>204</v>
      </c>
      <c r="L126" s="8" t="s">
        <v>36</v>
      </c>
    </row>
    <row r="127" spans="1:12" ht="31.5" x14ac:dyDescent="0.25">
      <c r="A127" s="8">
        <f t="shared" si="1"/>
        <v>123</v>
      </c>
      <c r="B127" s="3" t="s">
        <v>200</v>
      </c>
      <c r="C127" s="9">
        <v>46007</v>
      </c>
      <c r="D127" s="3" t="s">
        <v>205</v>
      </c>
      <c r="E127" s="3" t="s">
        <v>206</v>
      </c>
      <c r="F127" s="3" t="s">
        <v>192</v>
      </c>
      <c r="G127" s="3" t="s">
        <v>207</v>
      </c>
      <c r="H127" s="22">
        <v>9</v>
      </c>
      <c r="I127" s="19">
        <v>47.5</v>
      </c>
      <c r="J127" s="25">
        <v>427.5</v>
      </c>
      <c r="K127" s="3" t="s">
        <v>204</v>
      </c>
      <c r="L127" s="3" t="s">
        <v>36</v>
      </c>
    </row>
    <row r="128" spans="1:12" ht="31.5" x14ac:dyDescent="0.25">
      <c r="A128" s="8">
        <f t="shared" si="1"/>
        <v>124</v>
      </c>
      <c r="B128" s="8" t="s">
        <v>200</v>
      </c>
      <c r="C128" s="10">
        <v>46007</v>
      </c>
      <c r="D128" s="8" t="s">
        <v>201</v>
      </c>
      <c r="E128" s="8" t="s">
        <v>208</v>
      </c>
      <c r="F128" s="8" t="s">
        <v>192</v>
      </c>
      <c r="G128" s="8" t="s">
        <v>209</v>
      </c>
      <c r="H128" s="23">
        <v>2</v>
      </c>
      <c r="I128" s="20">
        <v>12.54</v>
      </c>
      <c r="J128" s="26">
        <v>25.08</v>
      </c>
      <c r="K128" s="8" t="s">
        <v>204</v>
      </c>
      <c r="L128" s="8" t="s">
        <v>36</v>
      </c>
    </row>
    <row r="129" spans="1:12" ht="31.5" x14ac:dyDescent="0.25">
      <c r="A129" s="8">
        <f t="shared" si="1"/>
        <v>125</v>
      </c>
      <c r="B129" s="3" t="s">
        <v>200</v>
      </c>
      <c r="C129" s="9">
        <v>46007</v>
      </c>
      <c r="D129" s="3" t="s">
        <v>205</v>
      </c>
      <c r="E129" s="3" t="s">
        <v>210</v>
      </c>
      <c r="F129" s="3" t="s">
        <v>192</v>
      </c>
      <c r="G129" s="3" t="s">
        <v>211</v>
      </c>
      <c r="H129" s="22">
        <v>1</v>
      </c>
      <c r="I129" s="19">
        <v>61.75</v>
      </c>
      <c r="J129" s="25">
        <v>61.75</v>
      </c>
      <c r="K129" s="3" t="s">
        <v>204</v>
      </c>
      <c r="L129" s="3" t="s">
        <v>36</v>
      </c>
    </row>
    <row r="130" spans="1:12" ht="31.5" x14ac:dyDescent="0.25">
      <c r="A130" s="8">
        <f t="shared" si="1"/>
        <v>126</v>
      </c>
      <c r="B130" s="8" t="s">
        <v>200</v>
      </c>
      <c r="C130" s="10">
        <v>46007</v>
      </c>
      <c r="D130" s="8" t="s">
        <v>201</v>
      </c>
      <c r="E130" s="8" t="s">
        <v>212</v>
      </c>
      <c r="F130" s="8" t="s">
        <v>192</v>
      </c>
      <c r="G130" s="8" t="s">
        <v>213</v>
      </c>
      <c r="H130" s="23">
        <v>2</v>
      </c>
      <c r="I130" s="20">
        <v>9.5</v>
      </c>
      <c r="J130" s="26">
        <v>19</v>
      </c>
      <c r="K130" s="8" t="s">
        <v>204</v>
      </c>
      <c r="L130" s="8" t="s">
        <v>36</v>
      </c>
    </row>
    <row r="131" spans="1:12" ht="31.5" x14ac:dyDescent="0.25">
      <c r="A131" s="8">
        <f t="shared" si="1"/>
        <v>127</v>
      </c>
      <c r="B131" s="3" t="s">
        <v>200</v>
      </c>
      <c r="C131" s="9">
        <v>46007</v>
      </c>
      <c r="D131" s="3" t="s">
        <v>201</v>
      </c>
      <c r="E131" s="3" t="s">
        <v>214</v>
      </c>
      <c r="F131" s="3" t="s">
        <v>192</v>
      </c>
      <c r="G131" s="3" t="s">
        <v>215</v>
      </c>
      <c r="H131" s="22">
        <v>9</v>
      </c>
      <c r="I131" s="19">
        <v>82.61</v>
      </c>
      <c r="J131" s="25">
        <v>743.49</v>
      </c>
      <c r="K131" s="3" t="s">
        <v>204</v>
      </c>
      <c r="L131" s="3" t="s">
        <v>36</v>
      </c>
    </row>
    <row r="132" spans="1:12" ht="31.5" x14ac:dyDescent="0.25">
      <c r="A132" s="8">
        <f t="shared" si="1"/>
        <v>128</v>
      </c>
      <c r="B132" s="8" t="s">
        <v>200</v>
      </c>
      <c r="C132" s="10">
        <v>46007</v>
      </c>
      <c r="D132" s="8" t="s">
        <v>205</v>
      </c>
      <c r="E132" s="8" t="s">
        <v>216</v>
      </c>
      <c r="F132" s="8" t="s">
        <v>192</v>
      </c>
      <c r="G132" s="8" t="s">
        <v>217</v>
      </c>
      <c r="H132" s="23">
        <v>6</v>
      </c>
      <c r="I132" s="20">
        <v>43.26</v>
      </c>
      <c r="J132" s="26">
        <v>259.56</v>
      </c>
      <c r="K132" s="8" t="s">
        <v>204</v>
      </c>
      <c r="L132" s="8" t="s">
        <v>36</v>
      </c>
    </row>
    <row r="133" spans="1:12" ht="31.5" x14ac:dyDescent="0.25">
      <c r="A133" s="8">
        <f t="shared" si="1"/>
        <v>129</v>
      </c>
      <c r="B133" s="3" t="s">
        <v>200</v>
      </c>
      <c r="C133" s="9">
        <v>46007</v>
      </c>
      <c r="D133" s="3" t="s">
        <v>201</v>
      </c>
      <c r="E133" s="3" t="s">
        <v>214</v>
      </c>
      <c r="F133" s="3" t="s">
        <v>192</v>
      </c>
      <c r="G133" s="3" t="s">
        <v>215</v>
      </c>
      <c r="H133" s="22">
        <v>9</v>
      </c>
      <c r="I133" s="19">
        <v>82.61</v>
      </c>
      <c r="J133" s="25">
        <v>743.49</v>
      </c>
      <c r="K133" s="3" t="s">
        <v>204</v>
      </c>
      <c r="L133" s="3" t="s">
        <v>36</v>
      </c>
    </row>
    <row r="134" spans="1:12" ht="31.5" x14ac:dyDescent="0.25">
      <c r="A134" s="8">
        <f t="shared" si="1"/>
        <v>130</v>
      </c>
      <c r="B134" s="8" t="s">
        <v>200</v>
      </c>
      <c r="C134" s="10">
        <v>46007</v>
      </c>
      <c r="D134" s="8" t="s">
        <v>205</v>
      </c>
      <c r="E134" s="8" t="s">
        <v>210</v>
      </c>
      <c r="F134" s="8" t="s">
        <v>192</v>
      </c>
      <c r="G134" s="8" t="s">
        <v>211</v>
      </c>
      <c r="H134" s="23">
        <v>1</v>
      </c>
      <c r="I134" s="20">
        <v>61.75</v>
      </c>
      <c r="J134" s="26">
        <v>61.75</v>
      </c>
      <c r="K134" s="8" t="s">
        <v>204</v>
      </c>
      <c r="L134" s="8" t="s">
        <v>36</v>
      </c>
    </row>
    <row r="135" spans="1:12" ht="31.5" x14ac:dyDescent="0.25">
      <c r="A135" s="8">
        <f t="shared" ref="A135:A148" si="2">A134+1</f>
        <v>131</v>
      </c>
      <c r="B135" s="3" t="s">
        <v>200</v>
      </c>
      <c r="C135" s="9">
        <v>46007</v>
      </c>
      <c r="D135" s="3" t="s">
        <v>205</v>
      </c>
      <c r="E135" s="3" t="s">
        <v>216</v>
      </c>
      <c r="F135" s="3" t="s">
        <v>192</v>
      </c>
      <c r="G135" s="3" t="s">
        <v>218</v>
      </c>
      <c r="H135" s="22">
        <v>5</v>
      </c>
      <c r="I135" s="19">
        <v>24.79</v>
      </c>
      <c r="J135" s="25">
        <v>123.95</v>
      </c>
      <c r="K135" s="3" t="s">
        <v>204</v>
      </c>
      <c r="L135" s="3" t="s">
        <v>36</v>
      </c>
    </row>
    <row r="136" spans="1:12" ht="31.5" x14ac:dyDescent="0.25">
      <c r="A136" s="8">
        <f t="shared" si="2"/>
        <v>132</v>
      </c>
      <c r="B136" s="8" t="s">
        <v>200</v>
      </c>
      <c r="C136" s="10">
        <v>46007</v>
      </c>
      <c r="D136" s="8" t="s">
        <v>205</v>
      </c>
      <c r="E136" s="8" t="s">
        <v>219</v>
      </c>
      <c r="F136" s="8" t="s">
        <v>192</v>
      </c>
      <c r="G136" s="8" t="s">
        <v>220</v>
      </c>
      <c r="H136" s="23">
        <v>9</v>
      </c>
      <c r="I136" s="20">
        <v>85.5</v>
      </c>
      <c r="J136" s="26">
        <v>769.5</v>
      </c>
      <c r="K136" s="8" t="s">
        <v>204</v>
      </c>
      <c r="L136" s="8" t="s">
        <v>36</v>
      </c>
    </row>
    <row r="137" spans="1:12" ht="31.5" x14ac:dyDescent="0.25">
      <c r="A137" s="8">
        <f t="shared" si="2"/>
        <v>133</v>
      </c>
      <c r="B137" s="3" t="s">
        <v>200</v>
      </c>
      <c r="C137" s="9">
        <v>46007</v>
      </c>
      <c r="D137" s="3" t="s">
        <v>205</v>
      </c>
      <c r="E137" s="3" t="s">
        <v>221</v>
      </c>
      <c r="F137" s="3" t="s">
        <v>192</v>
      </c>
      <c r="G137" s="3" t="s">
        <v>222</v>
      </c>
      <c r="H137" s="22">
        <v>1</v>
      </c>
      <c r="I137" s="19">
        <v>71.25</v>
      </c>
      <c r="J137" s="25">
        <v>71.25</v>
      </c>
      <c r="K137" s="3" t="s">
        <v>204</v>
      </c>
      <c r="L137" s="3" t="s">
        <v>36</v>
      </c>
    </row>
    <row r="138" spans="1:12" ht="31.5" x14ac:dyDescent="0.25">
      <c r="A138" s="8">
        <f t="shared" si="2"/>
        <v>134</v>
      </c>
      <c r="B138" s="8" t="s">
        <v>200</v>
      </c>
      <c r="C138" s="10">
        <v>46007</v>
      </c>
      <c r="D138" s="8" t="s">
        <v>201</v>
      </c>
      <c r="E138" s="8" t="s">
        <v>212</v>
      </c>
      <c r="F138" s="8" t="s">
        <v>192</v>
      </c>
      <c r="G138" s="8" t="s">
        <v>213</v>
      </c>
      <c r="H138" s="23">
        <v>2</v>
      </c>
      <c r="I138" s="20">
        <v>9.5</v>
      </c>
      <c r="J138" s="26">
        <v>19</v>
      </c>
      <c r="K138" s="8" t="s">
        <v>204</v>
      </c>
      <c r="L138" s="8" t="s">
        <v>36</v>
      </c>
    </row>
    <row r="139" spans="1:12" ht="31.5" x14ac:dyDescent="0.25">
      <c r="A139" s="8">
        <f t="shared" si="2"/>
        <v>135</v>
      </c>
      <c r="B139" s="3" t="s">
        <v>200</v>
      </c>
      <c r="C139" s="9">
        <v>46007</v>
      </c>
      <c r="D139" s="3" t="s">
        <v>223</v>
      </c>
      <c r="E139" s="3" t="s">
        <v>224</v>
      </c>
      <c r="F139" s="3" t="s">
        <v>192</v>
      </c>
      <c r="G139" s="3" t="s">
        <v>225</v>
      </c>
      <c r="H139" s="22">
        <v>9</v>
      </c>
      <c r="I139" s="19">
        <v>80.75</v>
      </c>
      <c r="J139" s="25">
        <v>726.75</v>
      </c>
      <c r="K139" s="3" t="s">
        <v>204</v>
      </c>
      <c r="L139" s="3" t="s">
        <v>36</v>
      </c>
    </row>
    <row r="140" spans="1:12" ht="31.5" x14ac:dyDescent="0.25">
      <c r="A140" s="8">
        <f t="shared" si="2"/>
        <v>136</v>
      </c>
      <c r="B140" s="3" t="s">
        <v>187</v>
      </c>
      <c r="C140" s="9">
        <v>46008</v>
      </c>
      <c r="D140" s="3" t="s">
        <v>24</v>
      </c>
      <c r="E140" s="3" t="s">
        <v>25</v>
      </c>
      <c r="F140" s="3" t="s">
        <v>26</v>
      </c>
      <c r="G140" s="3" t="s">
        <v>27</v>
      </c>
      <c r="H140" s="22">
        <v>9.99</v>
      </c>
      <c r="I140" s="19">
        <v>2.4670000000000001</v>
      </c>
      <c r="J140" s="25">
        <v>24.645299999999999</v>
      </c>
      <c r="K140" s="3" t="s">
        <v>188</v>
      </c>
      <c r="L140" s="3" t="s">
        <v>28</v>
      </c>
    </row>
    <row r="141" spans="1:12" ht="31.5" x14ac:dyDescent="0.25">
      <c r="A141" s="8">
        <f t="shared" si="2"/>
        <v>137</v>
      </c>
      <c r="B141" s="8" t="s">
        <v>187</v>
      </c>
      <c r="C141" s="10">
        <v>46008</v>
      </c>
      <c r="D141" s="8" t="s">
        <v>29</v>
      </c>
      <c r="E141" s="8" t="s">
        <v>30</v>
      </c>
      <c r="F141" s="8" t="s">
        <v>26</v>
      </c>
      <c r="G141" s="8" t="s">
        <v>31</v>
      </c>
      <c r="H141" s="23">
        <v>21.79</v>
      </c>
      <c r="I141" s="20">
        <v>2.4079999999999999</v>
      </c>
      <c r="J141" s="26">
        <v>52.470300000000002</v>
      </c>
      <c r="K141" s="8" t="s">
        <v>188</v>
      </c>
      <c r="L141" s="8" t="s">
        <v>28</v>
      </c>
    </row>
    <row r="142" spans="1:12" ht="31.5" x14ac:dyDescent="0.25">
      <c r="A142" s="8">
        <f t="shared" si="2"/>
        <v>138</v>
      </c>
      <c r="B142" s="3" t="s">
        <v>187</v>
      </c>
      <c r="C142" s="9">
        <v>46008</v>
      </c>
      <c r="D142" s="3" t="s">
        <v>29</v>
      </c>
      <c r="E142" s="3" t="s">
        <v>30</v>
      </c>
      <c r="F142" s="3" t="s">
        <v>26</v>
      </c>
      <c r="G142" s="3" t="s">
        <v>31</v>
      </c>
      <c r="H142" s="22">
        <v>30.8</v>
      </c>
      <c r="I142" s="19">
        <v>2.4350000000000001</v>
      </c>
      <c r="J142" s="25">
        <v>74.998000000000005</v>
      </c>
      <c r="K142" s="3" t="s">
        <v>188</v>
      </c>
      <c r="L142" s="3" t="s">
        <v>28</v>
      </c>
    </row>
    <row r="143" spans="1:12" ht="42" x14ac:dyDescent="0.25">
      <c r="A143" s="8">
        <f t="shared" si="2"/>
        <v>139</v>
      </c>
      <c r="B143" s="3" t="s">
        <v>174</v>
      </c>
      <c r="C143" s="9">
        <v>46009</v>
      </c>
      <c r="D143" s="3" t="s">
        <v>21</v>
      </c>
      <c r="E143" s="3" t="s">
        <v>38</v>
      </c>
      <c r="F143" s="3" t="s">
        <v>175</v>
      </c>
      <c r="G143" s="3" t="s">
        <v>176</v>
      </c>
      <c r="H143" s="22">
        <v>1</v>
      </c>
      <c r="I143" s="19">
        <v>42</v>
      </c>
      <c r="J143" s="25">
        <v>42</v>
      </c>
      <c r="K143" s="3" t="s">
        <v>177</v>
      </c>
      <c r="L143" s="3" t="s">
        <v>23</v>
      </c>
    </row>
    <row r="144" spans="1:12" ht="21" x14ac:dyDescent="0.25">
      <c r="A144" s="8">
        <f t="shared" si="2"/>
        <v>140</v>
      </c>
      <c r="B144" s="8" t="s">
        <v>178</v>
      </c>
      <c r="C144" s="10">
        <v>46009</v>
      </c>
      <c r="D144" s="8" t="s">
        <v>107</v>
      </c>
      <c r="E144" s="8" t="s">
        <v>109</v>
      </c>
      <c r="F144" s="8" t="s">
        <v>175</v>
      </c>
      <c r="G144" s="8" t="s">
        <v>109</v>
      </c>
      <c r="H144" s="23">
        <v>1</v>
      </c>
      <c r="I144" s="20">
        <v>7</v>
      </c>
      <c r="J144" s="26">
        <v>7</v>
      </c>
      <c r="K144" s="8" t="s">
        <v>177</v>
      </c>
      <c r="L144" s="8" t="s">
        <v>39</v>
      </c>
    </row>
    <row r="145" spans="1:12" ht="21" x14ac:dyDescent="0.25">
      <c r="A145" s="8">
        <f t="shared" si="2"/>
        <v>141</v>
      </c>
      <c r="B145" s="3" t="s">
        <v>178</v>
      </c>
      <c r="C145" s="9">
        <v>46009</v>
      </c>
      <c r="D145" s="3" t="s">
        <v>179</v>
      </c>
      <c r="E145" s="3" t="s">
        <v>180</v>
      </c>
      <c r="F145" s="3" t="s">
        <v>175</v>
      </c>
      <c r="G145" s="3" t="s">
        <v>181</v>
      </c>
      <c r="H145" s="22">
        <v>1</v>
      </c>
      <c r="I145" s="19">
        <v>118</v>
      </c>
      <c r="J145" s="25">
        <v>118</v>
      </c>
      <c r="K145" s="3" t="s">
        <v>177</v>
      </c>
      <c r="L145" s="3" t="s">
        <v>39</v>
      </c>
    </row>
    <row r="146" spans="1:12" ht="21" x14ac:dyDescent="0.25">
      <c r="A146" s="8">
        <f t="shared" si="2"/>
        <v>142</v>
      </c>
      <c r="B146" s="8" t="s">
        <v>178</v>
      </c>
      <c r="C146" s="10">
        <v>46009</v>
      </c>
      <c r="D146" s="8" t="s">
        <v>107</v>
      </c>
      <c r="E146" s="8" t="s">
        <v>115</v>
      </c>
      <c r="F146" s="8" t="s">
        <v>175</v>
      </c>
      <c r="G146" s="8" t="s">
        <v>115</v>
      </c>
      <c r="H146" s="23">
        <v>1</v>
      </c>
      <c r="I146" s="20">
        <v>35</v>
      </c>
      <c r="J146" s="26">
        <v>35</v>
      </c>
      <c r="K146" s="8" t="s">
        <v>177</v>
      </c>
      <c r="L146" s="8" t="s">
        <v>39</v>
      </c>
    </row>
    <row r="147" spans="1:12" ht="21" x14ac:dyDescent="0.25">
      <c r="A147" s="8">
        <f t="shared" si="2"/>
        <v>143</v>
      </c>
      <c r="B147" s="3" t="s">
        <v>178</v>
      </c>
      <c r="C147" s="9">
        <v>46009</v>
      </c>
      <c r="D147" s="3" t="s">
        <v>107</v>
      </c>
      <c r="E147" s="3" t="s">
        <v>108</v>
      </c>
      <c r="F147" s="3" t="s">
        <v>175</v>
      </c>
      <c r="G147" s="3" t="s">
        <v>108</v>
      </c>
      <c r="H147" s="22">
        <v>1</v>
      </c>
      <c r="I147" s="19">
        <v>15</v>
      </c>
      <c r="J147" s="25">
        <v>15</v>
      </c>
      <c r="K147" s="3" t="s">
        <v>177</v>
      </c>
      <c r="L147" s="3" t="s">
        <v>39</v>
      </c>
    </row>
    <row r="148" spans="1:12" ht="21" x14ac:dyDescent="0.25">
      <c r="A148" s="8">
        <f t="shared" si="2"/>
        <v>144</v>
      </c>
      <c r="B148" s="8" t="s">
        <v>182</v>
      </c>
      <c r="C148" s="10">
        <v>46009</v>
      </c>
      <c r="D148" s="8" t="s">
        <v>183</v>
      </c>
      <c r="E148" s="8" t="s">
        <v>184</v>
      </c>
      <c r="F148" s="8" t="s">
        <v>175</v>
      </c>
      <c r="G148" s="8" t="s">
        <v>185</v>
      </c>
      <c r="H148" s="23">
        <v>3</v>
      </c>
      <c r="I148" s="20">
        <v>43</v>
      </c>
      <c r="J148" s="26">
        <v>129</v>
      </c>
      <c r="K148" s="8" t="s">
        <v>186</v>
      </c>
      <c r="L148" s="8" t="s">
        <v>28</v>
      </c>
    </row>
    <row r="149" spans="1:12" x14ac:dyDescent="0.25">
      <c r="A149" s="15"/>
      <c r="B149" s="15"/>
      <c r="C149" s="15"/>
      <c r="D149" s="15"/>
      <c r="E149" s="15"/>
      <c r="F149" s="15"/>
      <c r="G149" s="15"/>
      <c r="H149" s="24"/>
      <c r="I149" s="15"/>
      <c r="J149" s="27"/>
      <c r="K149" s="15"/>
      <c r="L149" s="15"/>
    </row>
    <row r="150" spans="1:12" ht="18.75" x14ac:dyDescent="0.3">
      <c r="A150" s="45" t="s">
        <v>417</v>
      </c>
      <c r="B150" s="45"/>
      <c r="C150" s="45"/>
      <c r="D150" s="45"/>
      <c r="E150" s="45"/>
      <c r="F150" s="45"/>
      <c r="G150" s="45"/>
      <c r="H150" s="45"/>
      <c r="I150" s="45"/>
      <c r="J150" s="28">
        <f>SUM(J5:J149)</f>
        <v>51259.172099999989</v>
      </c>
    </row>
  </sheetData>
  <autoFilter ref="A4:L148" xr:uid="{507BEB28-3D47-41F7-B562-C0CE77918E05}"/>
  <sortState xmlns:xlrd2="http://schemas.microsoft.com/office/spreadsheetml/2017/richdata2" ref="A5:L148">
    <sortCondition ref="C4:C148"/>
  </sortState>
  <mergeCells count="2">
    <mergeCell ref="A1:L2"/>
    <mergeCell ref="A150:I15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FF998-372F-4E14-A623-3A4E262F30B1}">
  <dimension ref="A1:L11"/>
  <sheetViews>
    <sheetView workbookViewId="0">
      <selection activeCell="F22" sqref="F22"/>
    </sheetView>
  </sheetViews>
  <sheetFormatPr baseColWidth="10" defaultRowHeight="15" x14ac:dyDescent="0.25"/>
  <cols>
    <col min="1" max="1" width="4.28515625" bestFit="1" customWidth="1"/>
    <col min="5" max="5" width="45.7109375" customWidth="1"/>
    <col min="6" max="6" width="24.28515625" customWidth="1"/>
    <col min="11" max="11" width="25.28515625" customWidth="1"/>
    <col min="12" max="12" width="18.42578125" customWidth="1"/>
  </cols>
  <sheetData>
    <row r="1" spans="1:12" x14ac:dyDescent="0.25">
      <c r="A1" s="43" t="s">
        <v>136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 spans="1:12" x14ac:dyDescent="0.2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</row>
    <row r="3" spans="1:12" ht="15.75" x14ac:dyDescent="0.3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</row>
    <row r="4" spans="1:12" ht="36" x14ac:dyDescent="0.25">
      <c r="A4" s="1" t="s">
        <v>9</v>
      </c>
      <c r="B4" s="1" t="s">
        <v>10</v>
      </c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21" t="s">
        <v>16</v>
      </c>
      <c r="I4" s="1" t="s">
        <v>17</v>
      </c>
      <c r="J4" s="1" t="s">
        <v>18</v>
      </c>
      <c r="K4" s="1" t="s">
        <v>19</v>
      </c>
      <c r="L4" s="1" t="s">
        <v>20</v>
      </c>
    </row>
    <row r="5" spans="1:12" ht="21" x14ac:dyDescent="0.25">
      <c r="A5" s="8">
        <v>1</v>
      </c>
      <c r="B5" s="8" t="s">
        <v>395</v>
      </c>
      <c r="C5" s="10">
        <v>45839</v>
      </c>
      <c r="D5" s="8" t="s">
        <v>396</v>
      </c>
      <c r="E5" s="8" t="s">
        <v>397</v>
      </c>
      <c r="F5" s="8" t="s">
        <v>398</v>
      </c>
      <c r="G5" s="8" t="s">
        <v>399</v>
      </c>
      <c r="H5" s="23">
        <v>100</v>
      </c>
      <c r="I5" s="20">
        <v>0.5</v>
      </c>
      <c r="J5" s="26">
        <v>50</v>
      </c>
      <c r="K5" s="8" t="s">
        <v>400</v>
      </c>
      <c r="L5" s="8" t="s">
        <v>401</v>
      </c>
    </row>
    <row r="6" spans="1:12" ht="31.5" x14ac:dyDescent="0.25">
      <c r="A6" s="8">
        <f>A5+1</f>
        <v>2</v>
      </c>
      <c r="B6" s="3" t="s">
        <v>395</v>
      </c>
      <c r="C6" s="9">
        <v>45839</v>
      </c>
      <c r="D6" s="3" t="s">
        <v>402</v>
      </c>
      <c r="E6" s="3" t="s">
        <v>403</v>
      </c>
      <c r="F6" s="3" t="s">
        <v>398</v>
      </c>
      <c r="G6" s="3" t="s">
        <v>404</v>
      </c>
      <c r="H6" s="22">
        <v>100</v>
      </c>
      <c r="I6" s="19">
        <v>1</v>
      </c>
      <c r="J6" s="25">
        <v>100</v>
      </c>
      <c r="K6" s="3" t="s">
        <v>400</v>
      </c>
      <c r="L6" s="3" t="s">
        <v>401</v>
      </c>
    </row>
    <row r="7" spans="1:12" ht="21" x14ac:dyDescent="0.25">
      <c r="A7" s="8">
        <f t="shared" ref="A7:A10" si="0">A6+1</f>
        <v>3</v>
      </c>
      <c r="B7" s="8" t="s">
        <v>395</v>
      </c>
      <c r="C7" s="10">
        <v>45839</v>
      </c>
      <c r="D7" s="8" t="s">
        <v>405</v>
      </c>
      <c r="E7" s="8" t="s">
        <v>406</v>
      </c>
      <c r="F7" s="8" t="s">
        <v>398</v>
      </c>
      <c r="G7" s="8" t="s">
        <v>407</v>
      </c>
      <c r="H7" s="23">
        <v>100</v>
      </c>
      <c r="I7" s="20">
        <v>0.35</v>
      </c>
      <c r="J7" s="26">
        <v>35</v>
      </c>
      <c r="K7" s="8" t="s">
        <v>400</v>
      </c>
      <c r="L7" s="8" t="s">
        <v>401</v>
      </c>
    </row>
    <row r="8" spans="1:12" ht="31.5" x14ac:dyDescent="0.25">
      <c r="A8" s="8">
        <f t="shared" si="0"/>
        <v>4</v>
      </c>
      <c r="B8" s="3" t="s">
        <v>395</v>
      </c>
      <c r="C8" s="9">
        <v>45839</v>
      </c>
      <c r="D8" s="3" t="s">
        <v>408</v>
      </c>
      <c r="E8" s="3" t="s">
        <v>409</v>
      </c>
      <c r="F8" s="3" t="s">
        <v>398</v>
      </c>
      <c r="G8" s="3" t="s">
        <v>410</v>
      </c>
      <c r="H8" s="22">
        <v>100</v>
      </c>
      <c r="I8" s="19">
        <v>0.95</v>
      </c>
      <c r="J8" s="25">
        <v>95</v>
      </c>
      <c r="K8" s="3" t="s">
        <v>400</v>
      </c>
      <c r="L8" s="3" t="s">
        <v>401</v>
      </c>
    </row>
    <row r="9" spans="1:12" ht="31.5" x14ac:dyDescent="0.25">
      <c r="A9" s="8">
        <f t="shared" si="0"/>
        <v>5</v>
      </c>
      <c r="B9" s="8" t="s">
        <v>395</v>
      </c>
      <c r="C9" s="10">
        <v>45839</v>
      </c>
      <c r="D9" s="8" t="s">
        <v>411</v>
      </c>
      <c r="E9" s="8" t="s">
        <v>412</v>
      </c>
      <c r="F9" s="8" t="s">
        <v>398</v>
      </c>
      <c r="G9" s="8" t="s">
        <v>413</v>
      </c>
      <c r="H9" s="23">
        <v>100</v>
      </c>
      <c r="I9" s="20">
        <v>1.25</v>
      </c>
      <c r="J9" s="26">
        <v>125</v>
      </c>
      <c r="K9" s="8" t="s">
        <v>400</v>
      </c>
      <c r="L9" s="8" t="s">
        <v>401</v>
      </c>
    </row>
    <row r="10" spans="1:12" ht="42" x14ac:dyDescent="0.25">
      <c r="A10" s="8">
        <f t="shared" si="0"/>
        <v>6</v>
      </c>
      <c r="B10" s="3" t="s">
        <v>395</v>
      </c>
      <c r="C10" s="9">
        <v>45839</v>
      </c>
      <c r="D10" s="3" t="s">
        <v>414</v>
      </c>
      <c r="E10" s="3" t="s">
        <v>415</v>
      </c>
      <c r="F10" s="3" t="s">
        <v>398</v>
      </c>
      <c r="G10" s="3" t="s">
        <v>416</v>
      </c>
      <c r="H10" s="22">
        <v>100</v>
      </c>
      <c r="I10" s="19">
        <v>0.95</v>
      </c>
      <c r="J10" s="25">
        <v>95</v>
      </c>
      <c r="K10" s="3" t="s">
        <v>400</v>
      </c>
      <c r="L10" s="3" t="s">
        <v>401</v>
      </c>
    </row>
    <row r="11" spans="1:12" ht="18.75" x14ac:dyDescent="0.3">
      <c r="A11" s="45" t="s">
        <v>417</v>
      </c>
      <c r="B11" s="45"/>
      <c r="C11" s="45"/>
      <c r="D11" s="45"/>
      <c r="E11" s="45"/>
      <c r="F11" s="45"/>
      <c r="G11" s="45"/>
      <c r="H11" s="45"/>
      <c r="I11" s="45"/>
      <c r="J11" s="28">
        <f>SUM(J5:J10)</f>
        <v>500</v>
      </c>
      <c r="K11" s="15"/>
      <c r="L11" s="15"/>
    </row>
  </sheetData>
  <mergeCells count="2">
    <mergeCell ref="A1:L2"/>
    <mergeCell ref="A11:I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1FC3C-606D-45B4-AA08-2ADF947A1D42}">
  <dimension ref="A2:L7"/>
  <sheetViews>
    <sheetView workbookViewId="0">
      <selection activeCell="A5" sqref="A5"/>
    </sheetView>
  </sheetViews>
  <sheetFormatPr baseColWidth="10" defaultRowHeight="15" x14ac:dyDescent="0.25"/>
  <cols>
    <col min="5" max="5" width="29.140625" customWidth="1"/>
    <col min="6" max="6" width="28.85546875" customWidth="1"/>
    <col min="7" max="7" width="56.5703125" customWidth="1"/>
    <col min="11" max="11" width="48.42578125" customWidth="1"/>
  </cols>
  <sheetData>
    <row r="2" spans="1:12" x14ac:dyDescent="0.25">
      <c r="B2" s="43" t="s">
        <v>136</v>
      </c>
      <c r="C2" s="43"/>
      <c r="D2" s="43"/>
      <c r="E2" s="43"/>
      <c r="F2" s="43"/>
      <c r="G2" s="43"/>
      <c r="H2" s="43"/>
      <c r="I2" s="43"/>
      <c r="J2" s="43"/>
      <c r="K2" s="43"/>
      <c r="L2" s="43"/>
    </row>
    <row r="3" spans="1:12" x14ac:dyDescent="0.25"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</row>
    <row r="4" spans="1:12" ht="36" x14ac:dyDescent="0.25">
      <c r="A4" s="7" t="s">
        <v>47</v>
      </c>
      <c r="B4" s="1" t="s">
        <v>10</v>
      </c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19</v>
      </c>
      <c r="L4" s="1" t="s">
        <v>20</v>
      </c>
    </row>
    <row r="5" spans="1:12" ht="21" x14ac:dyDescent="0.25">
      <c r="A5" s="8">
        <v>1</v>
      </c>
      <c r="B5" s="3" t="s">
        <v>65</v>
      </c>
      <c r="C5" s="9">
        <v>45713</v>
      </c>
      <c r="D5" s="3" t="s">
        <v>32</v>
      </c>
      <c r="E5" s="3" t="s">
        <v>66</v>
      </c>
      <c r="F5" s="3" t="s">
        <v>34</v>
      </c>
      <c r="G5" s="3" t="s">
        <v>67</v>
      </c>
      <c r="H5" s="22">
        <v>1</v>
      </c>
      <c r="I5" s="18">
        <v>664.26</v>
      </c>
      <c r="J5" s="19">
        <v>664.26</v>
      </c>
      <c r="K5" s="3" t="s">
        <v>68</v>
      </c>
      <c r="L5" s="3" t="s">
        <v>35</v>
      </c>
    </row>
    <row r="6" spans="1:12" ht="21" x14ac:dyDescent="0.25">
      <c r="A6" s="8">
        <v>2</v>
      </c>
      <c r="B6" s="3" t="s">
        <v>123</v>
      </c>
      <c r="C6" s="9">
        <v>45763</v>
      </c>
      <c r="D6" s="3" t="s">
        <v>32</v>
      </c>
      <c r="E6" s="3" t="s">
        <v>33</v>
      </c>
      <c r="F6" s="3" t="s">
        <v>124</v>
      </c>
      <c r="G6" s="3" t="s">
        <v>125</v>
      </c>
      <c r="H6" s="22">
        <v>1</v>
      </c>
      <c r="I6" s="18">
        <v>3481.3</v>
      </c>
      <c r="J6" s="19">
        <v>3481.3</v>
      </c>
      <c r="K6" s="3" t="s">
        <v>126</v>
      </c>
      <c r="L6" s="3" t="s">
        <v>35</v>
      </c>
    </row>
    <row r="7" spans="1:12" ht="18.75" x14ac:dyDescent="0.3">
      <c r="A7" s="46" t="s">
        <v>418</v>
      </c>
      <c r="B7" s="46"/>
      <c r="C7" s="46"/>
      <c r="D7" s="46"/>
      <c r="E7" s="46"/>
      <c r="F7" s="46"/>
      <c r="G7" s="46"/>
      <c r="H7" s="46"/>
      <c r="I7" s="46"/>
      <c r="J7" s="28">
        <f>SUM(J5:J6)</f>
        <v>4145.5600000000004</v>
      </c>
      <c r="K7" s="15"/>
      <c r="L7" s="15"/>
    </row>
  </sheetData>
  <mergeCells count="2">
    <mergeCell ref="B2:L3"/>
    <mergeCell ref="A7:I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78BBB-BAAD-4B2E-B6CB-1BB24FF7C82B}">
  <dimension ref="A3:L30"/>
  <sheetViews>
    <sheetView workbookViewId="0">
      <selection activeCell="F15" sqref="F15"/>
    </sheetView>
  </sheetViews>
  <sheetFormatPr baseColWidth="10" defaultRowHeight="15" x14ac:dyDescent="0.25"/>
  <cols>
    <col min="1" max="1" width="7.42578125" bestFit="1" customWidth="1"/>
    <col min="2" max="2" width="19.5703125" customWidth="1"/>
    <col min="5" max="5" width="24.28515625" customWidth="1"/>
    <col min="6" max="6" width="38.28515625" customWidth="1"/>
    <col min="7" max="7" width="30.140625" customWidth="1"/>
    <col min="8" max="8" width="11.42578125" style="16"/>
    <col min="9" max="10" width="11.42578125" style="30"/>
    <col min="11" max="11" width="49" customWidth="1"/>
    <col min="12" max="12" width="13.7109375" bestFit="1" customWidth="1"/>
  </cols>
  <sheetData>
    <row r="3" spans="1:12" x14ac:dyDescent="0.25">
      <c r="B3" s="43" t="s">
        <v>136</v>
      </c>
      <c r="C3" s="43"/>
      <c r="D3" s="43"/>
      <c r="E3" s="43"/>
      <c r="F3" s="43"/>
      <c r="G3" s="43"/>
      <c r="H3" s="43"/>
      <c r="I3" s="43"/>
      <c r="J3" s="43"/>
      <c r="K3" s="43"/>
      <c r="L3" s="43"/>
    </row>
    <row r="4" spans="1:12" x14ac:dyDescent="0.25"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spans="1:12" ht="36" x14ac:dyDescent="0.25">
      <c r="A5" s="7" t="s">
        <v>47</v>
      </c>
      <c r="B5" s="1" t="s">
        <v>10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  <c r="H5" s="21" t="s">
        <v>16</v>
      </c>
      <c r="I5" s="29" t="s">
        <v>17</v>
      </c>
      <c r="J5" s="29" t="s">
        <v>18</v>
      </c>
      <c r="K5" s="1" t="s">
        <v>19</v>
      </c>
      <c r="L5" s="1" t="s">
        <v>20</v>
      </c>
    </row>
    <row r="6" spans="1:12" x14ac:dyDescent="0.25">
      <c r="A6" s="8">
        <v>1</v>
      </c>
      <c r="B6" s="8" t="s">
        <v>79</v>
      </c>
      <c r="C6" s="10">
        <v>45686</v>
      </c>
      <c r="D6" s="8" t="s">
        <v>29</v>
      </c>
      <c r="E6" s="8" t="s">
        <v>30</v>
      </c>
      <c r="F6" s="8" t="s">
        <v>26</v>
      </c>
      <c r="G6" s="8" t="s">
        <v>31</v>
      </c>
      <c r="H6" s="23">
        <v>14.43</v>
      </c>
      <c r="I6" s="20">
        <v>1.5626</v>
      </c>
      <c r="J6" s="20">
        <v>22.548300000000001</v>
      </c>
      <c r="K6" s="8" t="s">
        <v>63</v>
      </c>
      <c r="L6" s="8" t="s">
        <v>28</v>
      </c>
    </row>
    <row r="7" spans="1:12" ht="21" x14ac:dyDescent="0.25">
      <c r="A7" s="8">
        <f>A6+1</f>
        <v>2</v>
      </c>
      <c r="B7" s="8" t="s">
        <v>64</v>
      </c>
      <c r="C7" s="10">
        <v>45714</v>
      </c>
      <c r="D7" s="8" t="s">
        <v>29</v>
      </c>
      <c r="E7" s="8" t="s">
        <v>30</v>
      </c>
      <c r="F7" s="8" t="s">
        <v>26</v>
      </c>
      <c r="G7" s="8" t="s">
        <v>42</v>
      </c>
      <c r="H7" s="23">
        <v>91.33</v>
      </c>
      <c r="I7" s="20">
        <v>1.5627</v>
      </c>
      <c r="J7" s="20">
        <v>142.72139999999999</v>
      </c>
      <c r="K7" s="8" t="s">
        <v>63</v>
      </c>
      <c r="L7" s="8" t="s">
        <v>28</v>
      </c>
    </row>
    <row r="8" spans="1:12" x14ac:dyDescent="0.25">
      <c r="A8" s="8">
        <f t="shared" ref="A8:A29" si="0">A7+1</f>
        <v>3</v>
      </c>
      <c r="B8" s="8" t="s">
        <v>62</v>
      </c>
      <c r="C8" s="10">
        <v>45743</v>
      </c>
      <c r="D8" s="8" t="s">
        <v>24</v>
      </c>
      <c r="E8" s="8" t="s">
        <v>25</v>
      </c>
      <c r="F8" s="8" t="s">
        <v>26</v>
      </c>
      <c r="G8" s="8" t="s">
        <v>27</v>
      </c>
      <c r="H8" s="23">
        <v>7.43</v>
      </c>
      <c r="I8" s="20">
        <v>2.3759999999999999</v>
      </c>
      <c r="J8" s="20">
        <v>17.653700000000001</v>
      </c>
      <c r="K8" s="8" t="s">
        <v>63</v>
      </c>
      <c r="L8" s="8" t="s">
        <v>28</v>
      </c>
    </row>
    <row r="9" spans="1:12" x14ac:dyDescent="0.25">
      <c r="A9" s="8">
        <f t="shared" si="0"/>
        <v>4</v>
      </c>
      <c r="B9" s="3" t="s">
        <v>62</v>
      </c>
      <c r="C9" s="9">
        <v>45743</v>
      </c>
      <c r="D9" s="3" t="s">
        <v>29</v>
      </c>
      <c r="E9" s="3" t="s">
        <v>30</v>
      </c>
      <c r="F9" s="3" t="s">
        <v>26</v>
      </c>
      <c r="G9" s="3" t="s">
        <v>31</v>
      </c>
      <c r="H9" s="22">
        <v>127.17</v>
      </c>
      <c r="I9" s="19">
        <v>1.5629999999999999</v>
      </c>
      <c r="J9" s="19">
        <v>198.76669999999999</v>
      </c>
      <c r="K9" s="3" t="s">
        <v>63</v>
      </c>
      <c r="L9" s="3" t="s">
        <v>28</v>
      </c>
    </row>
    <row r="10" spans="1:12" x14ac:dyDescent="0.25">
      <c r="A10" s="8">
        <f t="shared" si="0"/>
        <v>5</v>
      </c>
      <c r="B10" s="3" t="s">
        <v>122</v>
      </c>
      <c r="C10" s="9">
        <v>45783</v>
      </c>
      <c r="D10" s="3" t="s">
        <v>24</v>
      </c>
      <c r="E10" s="3" t="s">
        <v>25</v>
      </c>
      <c r="F10" s="3" t="s">
        <v>26</v>
      </c>
      <c r="G10" s="3" t="s">
        <v>27</v>
      </c>
      <c r="H10" s="22">
        <v>1.1200000000000001</v>
      </c>
      <c r="I10" s="19">
        <v>2.3243</v>
      </c>
      <c r="J10" s="19">
        <v>2.6032000000000002</v>
      </c>
      <c r="K10" s="3" t="s">
        <v>63</v>
      </c>
      <c r="L10" s="3" t="s">
        <v>28</v>
      </c>
    </row>
    <row r="11" spans="1:12" x14ac:dyDescent="0.25">
      <c r="A11" s="8">
        <f t="shared" si="0"/>
        <v>6</v>
      </c>
      <c r="B11" s="8" t="s">
        <v>122</v>
      </c>
      <c r="C11" s="10">
        <v>45783</v>
      </c>
      <c r="D11" s="8" t="s">
        <v>29</v>
      </c>
      <c r="E11" s="8" t="s">
        <v>30</v>
      </c>
      <c r="F11" s="8" t="s">
        <v>26</v>
      </c>
      <c r="G11" s="8" t="s">
        <v>31</v>
      </c>
      <c r="H11" s="23">
        <v>101.09</v>
      </c>
      <c r="I11" s="20">
        <v>1.5626</v>
      </c>
      <c r="J11" s="20">
        <v>157.9632</v>
      </c>
      <c r="K11" s="8" t="s">
        <v>63</v>
      </c>
      <c r="L11" s="8" t="s">
        <v>28</v>
      </c>
    </row>
    <row r="12" spans="1:12" x14ac:dyDescent="0.25">
      <c r="A12" s="8">
        <f t="shared" si="0"/>
        <v>7</v>
      </c>
      <c r="B12" s="3" t="s">
        <v>95</v>
      </c>
      <c r="C12" s="9">
        <v>45826</v>
      </c>
      <c r="D12" s="3" t="s">
        <v>40</v>
      </c>
      <c r="E12" s="3" t="s">
        <v>96</v>
      </c>
      <c r="F12" s="3" t="s">
        <v>22</v>
      </c>
      <c r="G12" s="3" t="s">
        <v>97</v>
      </c>
      <c r="H12" s="22">
        <v>1</v>
      </c>
      <c r="I12" s="19">
        <v>33</v>
      </c>
      <c r="J12" s="19">
        <v>33</v>
      </c>
      <c r="K12" s="3" t="s">
        <v>91</v>
      </c>
      <c r="L12" s="3" t="s">
        <v>28</v>
      </c>
    </row>
    <row r="13" spans="1:12" ht="84" x14ac:dyDescent="0.25">
      <c r="A13" s="8">
        <f t="shared" si="0"/>
        <v>8</v>
      </c>
      <c r="B13" s="3" t="s">
        <v>95</v>
      </c>
      <c r="C13" s="9">
        <v>45826</v>
      </c>
      <c r="D13" s="3" t="s">
        <v>101</v>
      </c>
      <c r="E13" s="3" t="s">
        <v>102</v>
      </c>
      <c r="F13" s="3" t="s">
        <v>22</v>
      </c>
      <c r="G13" s="3" t="s">
        <v>103</v>
      </c>
      <c r="H13" s="22">
        <v>1</v>
      </c>
      <c r="I13" s="19">
        <v>10</v>
      </c>
      <c r="J13" s="19">
        <v>10</v>
      </c>
      <c r="K13" s="3" t="s">
        <v>91</v>
      </c>
      <c r="L13" s="3" t="s">
        <v>28</v>
      </c>
    </row>
    <row r="14" spans="1:12" x14ac:dyDescent="0.25">
      <c r="A14" s="8">
        <f t="shared" si="0"/>
        <v>9</v>
      </c>
      <c r="B14" s="8" t="s">
        <v>95</v>
      </c>
      <c r="C14" s="10">
        <v>45826</v>
      </c>
      <c r="D14" s="8" t="s">
        <v>107</v>
      </c>
      <c r="E14" s="8" t="s">
        <v>115</v>
      </c>
      <c r="F14" s="8" t="s">
        <v>22</v>
      </c>
      <c r="G14" s="8" t="s">
        <v>116</v>
      </c>
      <c r="H14" s="23">
        <v>1</v>
      </c>
      <c r="I14" s="20">
        <v>7.5</v>
      </c>
      <c r="J14" s="20">
        <v>7.5</v>
      </c>
      <c r="K14" s="8" t="s">
        <v>91</v>
      </c>
      <c r="L14" s="8" t="s">
        <v>28</v>
      </c>
    </row>
    <row r="15" spans="1:12" ht="42" x14ac:dyDescent="0.25">
      <c r="A15" s="8">
        <f t="shared" si="0"/>
        <v>10</v>
      </c>
      <c r="B15" s="3" t="s">
        <v>95</v>
      </c>
      <c r="C15" s="9">
        <v>45826</v>
      </c>
      <c r="D15" s="3" t="s">
        <v>117</v>
      </c>
      <c r="E15" s="3" t="s">
        <v>118</v>
      </c>
      <c r="F15" s="3" t="s">
        <v>22</v>
      </c>
      <c r="G15" s="3" t="s">
        <v>119</v>
      </c>
      <c r="H15" s="22">
        <v>1</v>
      </c>
      <c r="I15" s="19">
        <v>37</v>
      </c>
      <c r="J15" s="19">
        <v>37</v>
      </c>
      <c r="K15" s="3" t="s">
        <v>91</v>
      </c>
      <c r="L15" s="3" t="s">
        <v>28</v>
      </c>
    </row>
    <row r="16" spans="1:12" x14ac:dyDescent="0.25">
      <c r="A16" s="8">
        <f t="shared" si="0"/>
        <v>11</v>
      </c>
      <c r="B16" s="3" t="s">
        <v>90</v>
      </c>
      <c r="C16" s="9">
        <v>45834</v>
      </c>
      <c r="D16" s="3" t="s">
        <v>24</v>
      </c>
      <c r="E16" s="3" t="s">
        <v>25</v>
      </c>
      <c r="F16" s="3" t="s">
        <v>26</v>
      </c>
      <c r="G16" s="3" t="s">
        <v>27</v>
      </c>
      <c r="H16" s="22">
        <v>9.99</v>
      </c>
      <c r="I16" s="19">
        <v>2.1442999999999999</v>
      </c>
      <c r="J16" s="19">
        <v>21.421600000000002</v>
      </c>
      <c r="K16" s="3" t="s">
        <v>91</v>
      </c>
      <c r="L16" s="3" t="s">
        <v>28</v>
      </c>
    </row>
    <row r="17" spans="1:12" x14ac:dyDescent="0.25">
      <c r="A17" s="8">
        <f t="shared" si="0"/>
        <v>12</v>
      </c>
      <c r="B17" s="8" t="s">
        <v>90</v>
      </c>
      <c r="C17" s="10">
        <v>45834</v>
      </c>
      <c r="D17" s="8" t="s">
        <v>24</v>
      </c>
      <c r="E17" s="8" t="s">
        <v>25</v>
      </c>
      <c r="F17" s="8" t="s">
        <v>26</v>
      </c>
      <c r="G17" s="8" t="s">
        <v>27</v>
      </c>
      <c r="H17" s="23">
        <v>1.8</v>
      </c>
      <c r="I17" s="20">
        <v>2.1920999999999999</v>
      </c>
      <c r="J17" s="20">
        <v>3.9458000000000002</v>
      </c>
      <c r="K17" s="8" t="s">
        <v>91</v>
      </c>
      <c r="L17" s="8" t="s">
        <v>28</v>
      </c>
    </row>
    <row r="18" spans="1:12" x14ac:dyDescent="0.25">
      <c r="A18" s="8">
        <f t="shared" si="0"/>
        <v>13</v>
      </c>
      <c r="B18" s="3" t="s">
        <v>90</v>
      </c>
      <c r="C18" s="9">
        <v>45834</v>
      </c>
      <c r="D18" s="3" t="s">
        <v>29</v>
      </c>
      <c r="E18" s="3" t="s">
        <v>30</v>
      </c>
      <c r="F18" s="3" t="s">
        <v>26</v>
      </c>
      <c r="G18" s="3" t="s">
        <v>31</v>
      </c>
      <c r="H18" s="22">
        <v>84.04</v>
      </c>
      <c r="I18" s="19">
        <v>1.5626</v>
      </c>
      <c r="J18" s="19">
        <v>131.32089999999999</v>
      </c>
      <c r="K18" s="3" t="s">
        <v>91</v>
      </c>
      <c r="L18" s="3" t="s">
        <v>28</v>
      </c>
    </row>
    <row r="19" spans="1:12" x14ac:dyDescent="0.25">
      <c r="A19" s="8">
        <f t="shared" si="0"/>
        <v>14</v>
      </c>
      <c r="B19" s="8" t="s">
        <v>364</v>
      </c>
      <c r="C19" s="10">
        <v>45867</v>
      </c>
      <c r="D19" s="8" t="s">
        <v>29</v>
      </c>
      <c r="E19" s="8" t="s">
        <v>30</v>
      </c>
      <c r="F19" s="8" t="s">
        <v>26</v>
      </c>
      <c r="G19" s="8" t="s">
        <v>30</v>
      </c>
      <c r="H19" s="23">
        <v>110.44</v>
      </c>
      <c r="I19" s="20">
        <v>1.5626</v>
      </c>
      <c r="J19" s="20">
        <v>172.5735</v>
      </c>
      <c r="K19" s="8" t="s">
        <v>365</v>
      </c>
      <c r="L19" s="8" t="s">
        <v>28</v>
      </c>
    </row>
    <row r="20" spans="1:12" ht="21" x14ac:dyDescent="0.25">
      <c r="A20" s="8">
        <f t="shared" si="0"/>
        <v>15</v>
      </c>
      <c r="B20" s="8" t="s">
        <v>320</v>
      </c>
      <c r="C20" s="10">
        <v>45938</v>
      </c>
      <c r="D20" s="8" t="s">
        <v>24</v>
      </c>
      <c r="E20" s="8" t="s">
        <v>25</v>
      </c>
      <c r="F20" s="8" t="s">
        <v>26</v>
      </c>
      <c r="G20" s="8" t="s">
        <v>321</v>
      </c>
      <c r="H20" s="23">
        <v>6.06</v>
      </c>
      <c r="I20" s="20">
        <v>2.5059</v>
      </c>
      <c r="J20" s="20">
        <v>15.1858</v>
      </c>
      <c r="K20" s="8" t="s">
        <v>322</v>
      </c>
      <c r="L20" s="8" t="s">
        <v>28</v>
      </c>
    </row>
    <row r="21" spans="1:12" ht="21" x14ac:dyDescent="0.25">
      <c r="A21" s="8">
        <f t="shared" si="0"/>
        <v>16</v>
      </c>
      <c r="B21" s="3" t="s">
        <v>320</v>
      </c>
      <c r="C21" s="9">
        <v>45938</v>
      </c>
      <c r="D21" s="3" t="s">
        <v>29</v>
      </c>
      <c r="E21" s="3" t="s">
        <v>30</v>
      </c>
      <c r="F21" s="3" t="s">
        <v>26</v>
      </c>
      <c r="G21" s="3" t="s">
        <v>323</v>
      </c>
      <c r="H21" s="22">
        <v>62.47</v>
      </c>
      <c r="I21" s="19">
        <v>2.4346999999999999</v>
      </c>
      <c r="J21" s="19">
        <v>152.09569999999999</v>
      </c>
      <c r="K21" s="3" t="s">
        <v>322</v>
      </c>
      <c r="L21" s="3" t="s">
        <v>28</v>
      </c>
    </row>
    <row r="22" spans="1:12" ht="21" x14ac:dyDescent="0.25">
      <c r="A22" s="8">
        <f t="shared" si="0"/>
        <v>17</v>
      </c>
      <c r="B22" s="8" t="s">
        <v>320</v>
      </c>
      <c r="C22" s="10">
        <v>45938</v>
      </c>
      <c r="D22" s="8" t="s">
        <v>29</v>
      </c>
      <c r="E22" s="8" t="s">
        <v>30</v>
      </c>
      <c r="F22" s="8" t="s">
        <v>26</v>
      </c>
      <c r="G22" s="8" t="s">
        <v>323</v>
      </c>
      <c r="H22" s="23">
        <v>63.21</v>
      </c>
      <c r="I22" s="20">
        <v>1.5626</v>
      </c>
      <c r="J22" s="20">
        <v>98.771900000000002</v>
      </c>
      <c r="K22" s="8" t="s">
        <v>322</v>
      </c>
      <c r="L22" s="8" t="s">
        <v>28</v>
      </c>
    </row>
    <row r="23" spans="1:12" x14ac:dyDescent="0.25">
      <c r="A23" s="8">
        <f t="shared" si="0"/>
        <v>18</v>
      </c>
      <c r="B23" s="3" t="s">
        <v>259</v>
      </c>
      <c r="C23" s="9">
        <v>45988</v>
      </c>
      <c r="D23" s="3" t="s">
        <v>29</v>
      </c>
      <c r="E23" s="3" t="s">
        <v>30</v>
      </c>
      <c r="F23" s="3" t="s">
        <v>26</v>
      </c>
      <c r="G23" s="3" t="s">
        <v>31</v>
      </c>
      <c r="H23" s="22">
        <v>106.7</v>
      </c>
      <c r="I23" s="19">
        <v>2.4350000000000001</v>
      </c>
      <c r="J23" s="19">
        <v>259.81450000000001</v>
      </c>
      <c r="K23" s="3" t="s">
        <v>63</v>
      </c>
      <c r="L23" s="3" t="s">
        <v>28</v>
      </c>
    </row>
    <row r="24" spans="1:12" x14ac:dyDescent="0.25">
      <c r="A24" s="8">
        <f t="shared" si="0"/>
        <v>19</v>
      </c>
      <c r="B24" s="8" t="s">
        <v>259</v>
      </c>
      <c r="C24" s="10">
        <v>45988</v>
      </c>
      <c r="D24" s="8" t="s">
        <v>24</v>
      </c>
      <c r="E24" s="8" t="s">
        <v>25</v>
      </c>
      <c r="F24" s="8" t="s">
        <v>26</v>
      </c>
      <c r="G24" s="8" t="s">
        <v>27</v>
      </c>
      <c r="H24" s="23">
        <v>1.2</v>
      </c>
      <c r="I24" s="20">
        <v>2.5312999999999999</v>
      </c>
      <c r="J24" s="20">
        <v>3.0375999999999999</v>
      </c>
      <c r="K24" s="8" t="s">
        <v>63</v>
      </c>
      <c r="L24" s="8" t="s">
        <v>28</v>
      </c>
    </row>
    <row r="25" spans="1:12" x14ac:dyDescent="0.25">
      <c r="A25" s="8">
        <f t="shared" si="0"/>
        <v>20</v>
      </c>
      <c r="B25" s="3" t="s">
        <v>259</v>
      </c>
      <c r="C25" s="9">
        <v>45988</v>
      </c>
      <c r="D25" s="3" t="s">
        <v>24</v>
      </c>
      <c r="E25" s="3" t="s">
        <v>25</v>
      </c>
      <c r="F25" s="3" t="s">
        <v>26</v>
      </c>
      <c r="G25" s="3" t="s">
        <v>27</v>
      </c>
      <c r="H25" s="22">
        <v>1.41</v>
      </c>
      <c r="I25" s="19">
        <v>2.4643000000000002</v>
      </c>
      <c r="J25" s="19">
        <v>3.4746999999999999</v>
      </c>
      <c r="K25" s="3" t="s">
        <v>260</v>
      </c>
      <c r="L25" s="3" t="s">
        <v>28</v>
      </c>
    </row>
    <row r="26" spans="1:12" ht="21" x14ac:dyDescent="0.25">
      <c r="A26" s="8">
        <f t="shared" si="0"/>
        <v>21</v>
      </c>
      <c r="B26" s="3" t="s">
        <v>187</v>
      </c>
      <c r="C26" s="9">
        <v>46008</v>
      </c>
      <c r="D26" s="3" t="s">
        <v>24</v>
      </c>
      <c r="E26" s="3" t="s">
        <v>25</v>
      </c>
      <c r="F26" s="3" t="s">
        <v>26</v>
      </c>
      <c r="G26" s="3" t="s">
        <v>27</v>
      </c>
      <c r="H26" s="22">
        <v>9.99</v>
      </c>
      <c r="I26" s="19">
        <v>2.4670000000000001</v>
      </c>
      <c r="J26" s="19">
        <v>24.645299999999999</v>
      </c>
      <c r="K26" s="3" t="s">
        <v>188</v>
      </c>
      <c r="L26" s="3" t="s">
        <v>28</v>
      </c>
    </row>
    <row r="27" spans="1:12" ht="21" x14ac:dyDescent="0.25">
      <c r="A27" s="8">
        <f t="shared" si="0"/>
        <v>22</v>
      </c>
      <c r="B27" s="8" t="s">
        <v>187</v>
      </c>
      <c r="C27" s="10">
        <v>46008</v>
      </c>
      <c r="D27" s="8" t="s">
        <v>29</v>
      </c>
      <c r="E27" s="8" t="s">
        <v>30</v>
      </c>
      <c r="F27" s="8" t="s">
        <v>26</v>
      </c>
      <c r="G27" s="8" t="s">
        <v>31</v>
      </c>
      <c r="H27" s="23">
        <v>21.79</v>
      </c>
      <c r="I27" s="20">
        <v>2.4079999999999999</v>
      </c>
      <c r="J27" s="20">
        <v>52.470300000000002</v>
      </c>
      <c r="K27" s="8" t="s">
        <v>188</v>
      </c>
      <c r="L27" s="8" t="s">
        <v>28</v>
      </c>
    </row>
    <row r="28" spans="1:12" ht="21" x14ac:dyDescent="0.25">
      <c r="A28" s="8">
        <f t="shared" si="0"/>
        <v>23</v>
      </c>
      <c r="B28" s="3" t="s">
        <v>187</v>
      </c>
      <c r="C28" s="9">
        <v>46008</v>
      </c>
      <c r="D28" s="3" t="s">
        <v>29</v>
      </c>
      <c r="E28" s="3" t="s">
        <v>30</v>
      </c>
      <c r="F28" s="3" t="s">
        <v>26</v>
      </c>
      <c r="G28" s="3" t="s">
        <v>31</v>
      </c>
      <c r="H28" s="22">
        <v>30.8</v>
      </c>
      <c r="I28" s="19">
        <v>2.4350000000000001</v>
      </c>
      <c r="J28" s="19">
        <v>74.998000000000005</v>
      </c>
      <c r="K28" s="3" t="s">
        <v>188</v>
      </c>
      <c r="L28" s="3" t="s">
        <v>28</v>
      </c>
    </row>
    <row r="29" spans="1:12" ht="21" x14ac:dyDescent="0.25">
      <c r="A29" s="8">
        <f t="shared" si="0"/>
        <v>24</v>
      </c>
      <c r="B29" s="8" t="s">
        <v>182</v>
      </c>
      <c r="C29" s="10">
        <v>46009</v>
      </c>
      <c r="D29" s="8" t="s">
        <v>183</v>
      </c>
      <c r="E29" s="8" t="s">
        <v>184</v>
      </c>
      <c r="F29" s="8" t="s">
        <v>175</v>
      </c>
      <c r="G29" s="8" t="s">
        <v>185</v>
      </c>
      <c r="H29" s="23">
        <v>3</v>
      </c>
      <c r="I29" s="20">
        <v>43</v>
      </c>
      <c r="J29" s="20">
        <v>129</v>
      </c>
      <c r="K29" s="8" t="s">
        <v>186</v>
      </c>
      <c r="L29" s="8" t="s">
        <v>28</v>
      </c>
    </row>
    <row r="30" spans="1:12" ht="18.75" x14ac:dyDescent="0.3">
      <c r="A30" s="46" t="s">
        <v>418</v>
      </c>
      <c r="B30" s="46"/>
      <c r="C30" s="46"/>
      <c r="D30" s="46"/>
      <c r="E30" s="46"/>
      <c r="F30" s="46"/>
      <c r="G30" s="46"/>
      <c r="H30" s="46"/>
      <c r="I30" s="46"/>
      <c r="J30" s="28">
        <f>SUM(J6:J29)</f>
        <v>1772.5120999999999</v>
      </c>
      <c r="K30" s="15"/>
      <c r="L30" s="15"/>
    </row>
  </sheetData>
  <mergeCells count="2">
    <mergeCell ref="B3:L4"/>
    <mergeCell ref="A30:I3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578E5-0CEE-4653-A41B-9461CBC52BD0}">
  <dimension ref="A2:L34"/>
  <sheetViews>
    <sheetView topLeftCell="A23" workbookViewId="0">
      <selection activeCell="A6" sqref="A6:A33"/>
    </sheetView>
  </sheetViews>
  <sheetFormatPr baseColWidth="10" defaultRowHeight="15" x14ac:dyDescent="0.25"/>
  <cols>
    <col min="5" max="5" width="36.28515625" customWidth="1"/>
    <col min="6" max="6" width="22.140625" customWidth="1"/>
    <col min="7" max="7" width="26.28515625" customWidth="1"/>
    <col min="8" max="8" width="11.42578125" style="16"/>
    <col min="9" max="10" width="11.42578125" style="30"/>
    <col min="11" max="11" width="30.5703125" customWidth="1"/>
  </cols>
  <sheetData>
    <row r="2" spans="1:12" x14ac:dyDescent="0.25">
      <c r="B2" s="43" t="s">
        <v>136</v>
      </c>
      <c r="C2" s="43"/>
      <c r="D2" s="43"/>
      <c r="E2" s="43"/>
      <c r="F2" s="43"/>
      <c r="G2" s="43"/>
      <c r="H2" s="43"/>
      <c r="I2" s="43"/>
      <c r="J2" s="43"/>
      <c r="K2" s="43"/>
      <c r="L2" s="43"/>
    </row>
    <row r="3" spans="1:12" x14ac:dyDescent="0.25"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</row>
    <row r="4" spans="1:12" ht="36" x14ac:dyDescent="0.25">
      <c r="A4" s="7" t="s">
        <v>47</v>
      </c>
      <c r="B4" s="1" t="s">
        <v>10</v>
      </c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21" t="s">
        <v>16</v>
      </c>
      <c r="I4" s="29" t="s">
        <v>17</v>
      </c>
      <c r="J4" s="29" t="s">
        <v>18</v>
      </c>
      <c r="K4" s="1" t="s">
        <v>19</v>
      </c>
      <c r="L4" s="1" t="s">
        <v>20</v>
      </c>
    </row>
    <row r="5" spans="1:12" ht="21" x14ac:dyDescent="0.25">
      <c r="A5" s="3">
        <v>1</v>
      </c>
      <c r="B5" s="3" t="s">
        <v>80</v>
      </c>
      <c r="C5" s="9">
        <v>45679</v>
      </c>
      <c r="D5" s="3" t="s">
        <v>81</v>
      </c>
      <c r="E5" s="3" t="s">
        <v>82</v>
      </c>
      <c r="F5" s="3" t="s">
        <v>83</v>
      </c>
      <c r="G5" s="3" t="s">
        <v>84</v>
      </c>
      <c r="H5" s="22">
        <v>2</v>
      </c>
      <c r="I5" s="19">
        <v>13.5</v>
      </c>
      <c r="J5" s="25">
        <v>27</v>
      </c>
      <c r="K5" s="3" t="s">
        <v>85</v>
      </c>
      <c r="L5" s="3" t="s">
        <v>23</v>
      </c>
    </row>
    <row r="6" spans="1:12" ht="31.5" x14ac:dyDescent="0.25">
      <c r="A6" s="8">
        <f>A5+1</f>
        <v>2</v>
      </c>
      <c r="B6" s="8" t="s">
        <v>80</v>
      </c>
      <c r="C6" s="10">
        <v>45679</v>
      </c>
      <c r="D6" s="8" t="s">
        <v>81</v>
      </c>
      <c r="E6" s="8" t="s">
        <v>82</v>
      </c>
      <c r="F6" s="8" t="s">
        <v>83</v>
      </c>
      <c r="G6" s="8" t="s">
        <v>86</v>
      </c>
      <c r="H6" s="23">
        <v>5</v>
      </c>
      <c r="I6" s="20">
        <v>7.6</v>
      </c>
      <c r="J6" s="26">
        <v>38</v>
      </c>
      <c r="K6" s="8" t="s">
        <v>85</v>
      </c>
      <c r="L6" s="8" t="s">
        <v>23</v>
      </c>
    </row>
    <row r="7" spans="1:12" ht="42" x14ac:dyDescent="0.25">
      <c r="A7" s="8">
        <f t="shared" ref="A7:A33" si="0">A6+1</f>
        <v>3</v>
      </c>
      <c r="B7" s="3" t="s">
        <v>80</v>
      </c>
      <c r="C7" s="9">
        <v>45679</v>
      </c>
      <c r="D7" s="3" t="s">
        <v>81</v>
      </c>
      <c r="E7" s="3" t="s">
        <v>82</v>
      </c>
      <c r="F7" s="3" t="s">
        <v>83</v>
      </c>
      <c r="G7" s="3" t="s">
        <v>87</v>
      </c>
      <c r="H7" s="22">
        <v>30</v>
      </c>
      <c r="I7" s="19">
        <v>4.37</v>
      </c>
      <c r="J7" s="25">
        <v>131.1</v>
      </c>
      <c r="K7" s="3" t="s">
        <v>85</v>
      </c>
      <c r="L7" s="3" t="s">
        <v>23</v>
      </c>
    </row>
    <row r="8" spans="1:12" ht="31.5" x14ac:dyDescent="0.25">
      <c r="A8" s="8">
        <f t="shared" si="0"/>
        <v>4</v>
      </c>
      <c r="B8" s="8" t="s">
        <v>80</v>
      </c>
      <c r="C8" s="10">
        <v>45679</v>
      </c>
      <c r="D8" s="8" t="s">
        <v>81</v>
      </c>
      <c r="E8" s="8" t="s">
        <v>82</v>
      </c>
      <c r="F8" s="8" t="s">
        <v>83</v>
      </c>
      <c r="G8" s="8" t="s">
        <v>88</v>
      </c>
      <c r="H8" s="23">
        <v>20</v>
      </c>
      <c r="I8" s="20">
        <v>3.65</v>
      </c>
      <c r="J8" s="26">
        <v>73</v>
      </c>
      <c r="K8" s="8" t="s">
        <v>85</v>
      </c>
      <c r="L8" s="8" t="s">
        <v>23</v>
      </c>
    </row>
    <row r="9" spans="1:12" ht="31.5" x14ac:dyDescent="0.25">
      <c r="A9" s="8">
        <f t="shared" si="0"/>
        <v>5</v>
      </c>
      <c r="B9" s="3" t="s">
        <v>80</v>
      </c>
      <c r="C9" s="9">
        <v>45679</v>
      </c>
      <c r="D9" s="3" t="s">
        <v>81</v>
      </c>
      <c r="E9" s="3" t="s">
        <v>82</v>
      </c>
      <c r="F9" s="3" t="s">
        <v>83</v>
      </c>
      <c r="G9" s="3" t="s">
        <v>89</v>
      </c>
      <c r="H9" s="22">
        <v>800</v>
      </c>
      <c r="I9" s="19">
        <v>0.13500000000000001</v>
      </c>
      <c r="J9" s="25">
        <v>108</v>
      </c>
      <c r="K9" s="3" t="s">
        <v>85</v>
      </c>
      <c r="L9" s="3" t="s">
        <v>23</v>
      </c>
    </row>
    <row r="10" spans="1:12" ht="42" x14ac:dyDescent="0.25">
      <c r="A10" s="8">
        <f t="shared" si="0"/>
        <v>6</v>
      </c>
      <c r="B10" s="8" t="s">
        <v>69</v>
      </c>
      <c r="C10" s="10">
        <v>45688</v>
      </c>
      <c r="D10" s="8" t="s">
        <v>37</v>
      </c>
      <c r="E10" s="8" t="s">
        <v>70</v>
      </c>
      <c r="F10" s="8" t="s">
        <v>71</v>
      </c>
      <c r="G10" s="8" t="s">
        <v>72</v>
      </c>
      <c r="H10" s="23">
        <v>5</v>
      </c>
      <c r="I10" s="20">
        <v>3</v>
      </c>
      <c r="J10" s="26">
        <v>15</v>
      </c>
      <c r="K10" s="8" t="s">
        <v>73</v>
      </c>
      <c r="L10" s="8" t="s">
        <v>23</v>
      </c>
    </row>
    <row r="11" spans="1:12" ht="42" x14ac:dyDescent="0.25">
      <c r="A11" s="8">
        <f t="shared" si="0"/>
        <v>7</v>
      </c>
      <c r="B11" s="3" t="s">
        <v>69</v>
      </c>
      <c r="C11" s="9">
        <v>45688</v>
      </c>
      <c r="D11" s="3" t="s">
        <v>37</v>
      </c>
      <c r="E11" s="3" t="s">
        <v>70</v>
      </c>
      <c r="F11" s="3" t="s">
        <v>71</v>
      </c>
      <c r="G11" s="3" t="s">
        <v>74</v>
      </c>
      <c r="H11" s="22">
        <v>2</v>
      </c>
      <c r="I11" s="19">
        <v>10</v>
      </c>
      <c r="J11" s="25">
        <v>20</v>
      </c>
      <c r="K11" s="3" t="s">
        <v>73</v>
      </c>
      <c r="L11" s="3" t="s">
        <v>23</v>
      </c>
    </row>
    <row r="12" spans="1:12" ht="42" x14ac:dyDescent="0.25">
      <c r="A12" s="8">
        <f t="shared" si="0"/>
        <v>8</v>
      </c>
      <c r="B12" s="8" t="s">
        <v>69</v>
      </c>
      <c r="C12" s="10">
        <v>45688</v>
      </c>
      <c r="D12" s="8" t="s">
        <v>37</v>
      </c>
      <c r="E12" s="8" t="s">
        <v>70</v>
      </c>
      <c r="F12" s="8" t="s">
        <v>71</v>
      </c>
      <c r="G12" s="8" t="s">
        <v>75</v>
      </c>
      <c r="H12" s="23">
        <v>5</v>
      </c>
      <c r="I12" s="20">
        <v>3</v>
      </c>
      <c r="J12" s="26">
        <v>15</v>
      </c>
      <c r="K12" s="8" t="s">
        <v>73</v>
      </c>
      <c r="L12" s="8" t="s">
        <v>23</v>
      </c>
    </row>
    <row r="13" spans="1:12" ht="42" x14ac:dyDescent="0.25">
      <c r="A13" s="8">
        <f t="shared" si="0"/>
        <v>9</v>
      </c>
      <c r="B13" s="3" t="s">
        <v>69</v>
      </c>
      <c r="C13" s="9">
        <v>45688</v>
      </c>
      <c r="D13" s="3" t="s">
        <v>37</v>
      </c>
      <c r="E13" s="3" t="s">
        <v>70</v>
      </c>
      <c r="F13" s="3" t="s">
        <v>71</v>
      </c>
      <c r="G13" s="3" t="s">
        <v>76</v>
      </c>
      <c r="H13" s="22">
        <v>2</v>
      </c>
      <c r="I13" s="19">
        <v>10</v>
      </c>
      <c r="J13" s="25">
        <v>20</v>
      </c>
      <c r="K13" s="3" t="s">
        <v>73</v>
      </c>
      <c r="L13" s="3" t="s">
        <v>23</v>
      </c>
    </row>
    <row r="14" spans="1:12" ht="42" x14ac:dyDescent="0.25">
      <c r="A14" s="8">
        <f t="shared" si="0"/>
        <v>10</v>
      </c>
      <c r="B14" s="8" t="s">
        <v>69</v>
      </c>
      <c r="C14" s="10">
        <v>45688</v>
      </c>
      <c r="D14" s="8" t="s">
        <v>37</v>
      </c>
      <c r="E14" s="8" t="s">
        <v>70</v>
      </c>
      <c r="F14" s="8" t="s">
        <v>71</v>
      </c>
      <c r="G14" s="8" t="s">
        <v>77</v>
      </c>
      <c r="H14" s="23">
        <v>2</v>
      </c>
      <c r="I14" s="20">
        <v>10</v>
      </c>
      <c r="J14" s="26">
        <v>20</v>
      </c>
      <c r="K14" s="8" t="s">
        <v>73</v>
      </c>
      <c r="L14" s="8" t="s">
        <v>23</v>
      </c>
    </row>
    <row r="15" spans="1:12" ht="42" x14ac:dyDescent="0.25">
      <c r="A15" s="8">
        <f t="shared" si="0"/>
        <v>11</v>
      </c>
      <c r="B15" s="3" t="s">
        <v>69</v>
      </c>
      <c r="C15" s="9">
        <v>45688</v>
      </c>
      <c r="D15" s="3" t="s">
        <v>37</v>
      </c>
      <c r="E15" s="3" t="s">
        <v>70</v>
      </c>
      <c r="F15" s="3" t="s">
        <v>71</v>
      </c>
      <c r="G15" s="3" t="s">
        <v>78</v>
      </c>
      <c r="H15" s="22">
        <v>8</v>
      </c>
      <c r="I15" s="19">
        <v>10</v>
      </c>
      <c r="J15" s="25">
        <v>80</v>
      </c>
      <c r="K15" s="3" t="s">
        <v>73</v>
      </c>
      <c r="L15" s="3" t="s">
        <v>23</v>
      </c>
    </row>
    <row r="16" spans="1:12" ht="84" x14ac:dyDescent="0.25">
      <c r="A16" s="8">
        <f t="shared" si="0"/>
        <v>12</v>
      </c>
      <c r="B16" s="8" t="s">
        <v>92</v>
      </c>
      <c r="C16" s="10">
        <v>45826</v>
      </c>
      <c r="D16" s="8" t="s">
        <v>21</v>
      </c>
      <c r="E16" s="8" t="s">
        <v>38</v>
      </c>
      <c r="F16" s="8" t="s">
        <v>22</v>
      </c>
      <c r="G16" s="8" t="s">
        <v>93</v>
      </c>
      <c r="H16" s="23">
        <v>1</v>
      </c>
      <c r="I16" s="20">
        <v>122</v>
      </c>
      <c r="J16" s="26">
        <v>122</v>
      </c>
      <c r="K16" s="8" t="s">
        <v>94</v>
      </c>
      <c r="L16" s="8" t="s">
        <v>23</v>
      </c>
    </row>
    <row r="17" spans="1:12" ht="42" x14ac:dyDescent="0.25">
      <c r="A17" s="8">
        <f t="shared" si="0"/>
        <v>13</v>
      </c>
      <c r="B17" s="3" t="s">
        <v>352</v>
      </c>
      <c r="C17" s="9">
        <v>45901</v>
      </c>
      <c r="D17" s="3" t="s">
        <v>21</v>
      </c>
      <c r="E17" s="3" t="s">
        <v>325</v>
      </c>
      <c r="F17" s="3" t="s">
        <v>175</v>
      </c>
      <c r="G17" s="3" t="s">
        <v>353</v>
      </c>
      <c r="H17" s="22">
        <v>1</v>
      </c>
      <c r="I17" s="19">
        <v>150</v>
      </c>
      <c r="J17" s="25">
        <v>150</v>
      </c>
      <c r="K17" s="3" t="s">
        <v>351</v>
      </c>
      <c r="L17" s="3" t="s">
        <v>23</v>
      </c>
    </row>
    <row r="18" spans="1:12" ht="42" x14ac:dyDescent="0.25">
      <c r="A18" s="8">
        <f t="shared" si="0"/>
        <v>14</v>
      </c>
      <c r="B18" s="8" t="s">
        <v>352</v>
      </c>
      <c r="C18" s="10">
        <v>45901</v>
      </c>
      <c r="D18" s="8" t="s">
        <v>21</v>
      </c>
      <c r="E18" s="8" t="s">
        <v>325</v>
      </c>
      <c r="F18" s="8" t="s">
        <v>175</v>
      </c>
      <c r="G18" s="8" t="s">
        <v>354</v>
      </c>
      <c r="H18" s="23">
        <v>1</v>
      </c>
      <c r="I18" s="20">
        <v>25</v>
      </c>
      <c r="J18" s="26">
        <v>25</v>
      </c>
      <c r="K18" s="8" t="s">
        <v>351</v>
      </c>
      <c r="L18" s="8" t="s">
        <v>23</v>
      </c>
    </row>
    <row r="19" spans="1:12" ht="42" x14ac:dyDescent="0.25">
      <c r="A19" s="8">
        <f t="shared" si="0"/>
        <v>15</v>
      </c>
      <c r="B19" s="3" t="s">
        <v>352</v>
      </c>
      <c r="C19" s="9">
        <v>45901</v>
      </c>
      <c r="D19" s="3" t="s">
        <v>21</v>
      </c>
      <c r="E19" s="3" t="s">
        <v>325</v>
      </c>
      <c r="F19" s="3" t="s">
        <v>175</v>
      </c>
      <c r="G19" s="3" t="s">
        <v>355</v>
      </c>
      <c r="H19" s="22">
        <v>1</v>
      </c>
      <c r="I19" s="19">
        <v>110</v>
      </c>
      <c r="J19" s="25">
        <v>110</v>
      </c>
      <c r="K19" s="3" t="s">
        <v>351</v>
      </c>
      <c r="L19" s="3" t="s">
        <v>23</v>
      </c>
    </row>
    <row r="20" spans="1:12" ht="42" x14ac:dyDescent="0.25">
      <c r="A20" s="8">
        <f t="shared" si="0"/>
        <v>16</v>
      </c>
      <c r="B20" s="8" t="s">
        <v>352</v>
      </c>
      <c r="C20" s="10">
        <v>45901</v>
      </c>
      <c r="D20" s="8" t="s">
        <v>21</v>
      </c>
      <c r="E20" s="8" t="s">
        <v>325</v>
      </c>
      <c r="F20" s="8" t="s">
        <v>175</v>
      </c>
      <c r="G20" s="8" t="s">
        <v>356</v>
      </c>
      <c r="H20" s="23">
        <v>1</v>
      </c>
      <c r="I20" s="20">
        <v>150</v>
      </c>
      <c r="J20" s="26">
        <v>150</v>
      </c>
      <c r="K20" s="8" t="s">
        <v>351</v>
      </c>
      <c r="L20" s="8" t="s">
        <v>23</v>
      </c>
    </row>
    <row r="21" spans="1:12" ht="42" x14ac:dyDescent="0.25">
      <c r="A21" s="8">
        <f t="shared" si="0"/>
        <v>17</v>
      </c>
      <c r="B21" s="3" t="s">
        <v>352</v>
      </c>
      <c r="C21" s="9">
        <v>45901</v>
      </c>
      <c r="D21" s="3" t="s">
        <v>21</v>
      </c>
      <c r="E21" s="3" t="s">
        <v>325</v>
      </c>
      <c r="F21" s="3" t="s">
        <v>175</v>
      </c>
      <c r="G21" s="3" t="s">
        <v>357</v>
      </c>
      <c r="H21" s="22">
        <v>1</v>
      </c>
      <c r="I21" s="19">
        <v>225</v>
      </c>
      <c r="J21" s="25">
        <v>225</v>
      </c>
      <c r="K21" s="3" t="s">
        <v>351</v>
      </c>
      <c r="L21" s="3" t="s">
        <v>23</v>
      </c>
    </row>
    <row r="22" spans="1:12" ht="42" x14ac:dyDescent="0.25">
      <c r="A22" s="8">
        <f t="shared" si="0"/>
        <v>18</v>
      </c>
      <c r="B22" s="3" t="s">
        <v>361</v>
      </c>
      <c r="C22" s="9">
        <v>45901</v>
      </c>
      <c r="D22" s="3" t="s">
        <v>21</v>
      </c>
      <c r="E22" s="3" t="s">
        <v>325</v>
      </c>
      <c r="F22" s="3" t="s">
        <v>175</v>
      </c>
      <c r="G22" s="3" t="s">
        <v>362</v>
      </c>
      <c r="H22" s="22">
        <v>1</v>
      </c>
      <c r="I22" s="19">
        <v>5</v>
      </c>
      <c r="J22" s="25">
        <v>5</v>
      </c>
      <c r="K22" s="3" t="s">
        <v>363</v>
      </c>
      <c r="L22" s="3" t="s">
        <v>23</v>
      </c>
    </row>
    <row r="23" spans="1:12" ht="42" x14ac:dyDescent="0.25">
      <c r="A23" s="8">
        <f t="shared" si="0"/>
        <v>19</v>
      </c>
      <c r="B23" s="3" t="s">
        <v>324</v>
      </c>
      <c r="C23" s="9">
        <v>45937</v>
      </c>
      <c r="D23" s="3" t="s">
        <v>21</v>
      </c>
      <c r="E23" s="3" t="s">
        <v>325</v>
      </c>
      <c r="F23" s="3" t="s">
        <v>175</v>
      </c>
      <c r="G23" s="3" t="s">
        <v>176</v>
      </c>
      <c r="H23" s="22">
        <v>1</v>
      </c>
      <c r="I23" s="19">
        <v>65</v>
      </c>
      <c r="J23" s="25">
        <v>65</v>
      </c>
      <c r="K23" s="3" t="s">
        <v>326</v>
      </c>
      <c r="L23" s="3" t="s">
        <v>23</v>
      </c>
    </row>
    <row r="24" spans="1:12" ht="52.5" x14ac:dyDescent="0.25">
      <c r="A24" s="8">
        <f t="shared" si="0"/>
        <v>20</v>
      </c>
      <c r="B24" s="3" t="s">
        <v>279</v>
      </c>
      <c r="C24" s="9">
        <v>45967</v>
      </c>
      <c r="D24" s="3" t="s">
        <v>280</v>
      </c>
      <c r="E24" s="3" t="s">
        <v>281</v>
      </c>
      <c r="F24" s="3" t="s">
        <v>282</v>
      </c>
      <c r="G24" s="3" t="s">
        <v>283</v>
      </c>
      <c r="H24" s="22">
        <v>2</v>
      </c>
      <c r="I24" s="19">
        <v>125</v>
      </c>
      <c r="J24" s="25">
        <v>250</v>
      </c>
      <c r="K24" s="3" t="s">
        <v>284</v>
      </c>
      <c r="L24" s="3" t="s">
        <v>23</v>
      </c>
    </row>
    <row r="25" spans="1:12" ht="42" x14ac:dyDescent="0.25">
      <c r="A25" s="8">
        <f t="shared" si="0"/>
        <v>21</v>
      </c>
      <c r="B25" s="8" t="s">
        <v>279</v>
      </c>
      <c r="C25" s="10">
        <v>45967</v>
      </c>
      <c r="D25" s="8" t="s">
        <v>280</v>
      </c>
      <c r="E25" s="8" t="s">
        <v>281</v>
      </c>
      <c r="F25" s="8" t="s">
        <v>282</v>
      </c>
      <c r="G25" s="8" t="s">
        <v>285</v>
      </c>
      <c r="H25" s="23">
        <v>1</v>
      </c>
      <c r="I25" s="20">
        <v>300</v>
      </c>
      <c r="J25" s="26">
        <v>300</v>
      </c>
      <c r="K25" s="8" t="s">
        <v>284</v>
      </c>
      <c r="L25" s="8" t="s">
        <v>23</v>
      </c>
    </row>
    <row r="26" spans="1:12" ht="52.5" x14ac:dyDescent="0.25">
      <c r="A26" s="8">
        <f t="shared" si="0"/>
        <v>22</v>
      </c>
      <c r="B26" s="3" t="s">
        <v>279</v>
      </c>
      <c r="C26" s="9">
        <v>45967</v>
      </c>
      <c r="D26" s="3" t="s">
        <v>280</v>
      </c>
      <c r="E26" s="3" t="s">
        <v>281</v>
      </c>
      <c r="F26" s="3" t="s">
        <v>282</v>
      </c>
      <c r="G26" s="3" t="s">
        <v>286</v>
      </c>
      <c r="H26" s="22">
        <v>1</v>
      </c>
      <c r="I26" s="19">
        <v>234</v>
      </c>
      <c r="J26" s="25">
        <v>234</v>
      </c>
      <c r="K26" s="3" t="s">
        <v>284</v>
      </c>
      <c r="L26" s="3" t="s">
        <v>23</v>
      </c>
    </row>
    <row r="27" spans="1:12" ht="73.5" x14ac:dyDescent="0.25">
      <c r="A27" s="8">
        <f t="shared" si="0"/>
        <v>23</v>
      </c>
      <c r="B27" s="8" t="s">
        <v>279</v>
      </c>
      <c r="C27" s="10">
        <v>45967</v>
      </c>
      <c r="D27" s="8" t="s">
        <v>280</v>
      </c>
      <c r="E27" s="8" t="s">
        <v>281</v>
      </c>
      <c r="F27" s="8" t="s">
        <v>282</v>
      </c>
      <c r="G27" s="8" t="s">
        <v>287</v>
      </c>
      <c r="H27" s="23">
        <v>1</v>
      </c>
      <c r="I27" s="20">
        <v>216</v>
      </c>
      <c r="J27" s="26">
        <v>216</v>
      </c>
      <c r="K27" s="8" t="s">
        <v>284</v>
      </c>
      <c r="L27" s="8" t="s">
        <v>23</v>
      </c>
    </row>
    <row r="28" spans="1:12" ht="42" x14ac:dyDescent="0.25">
      <c r="A28" s="8">
        <f t="shared" si="0"/>
        <v>24</v>
      </c>
      <c r="B28" s="8">
        <v>1100000000276</v>
      </c>
      <c r="C28" s="10">
        <v>45973</v>
      </c>
      <c r="D28" s="8" t="s">
        <v>274</v>
      </c>
      <c r="E28" s="8" t="s">
        <v>275</v>
      </c>
      <c r="F28" s="8" t="s">
        <v>276</v>
      </c>
      <c r="G28" s="8" t="s">
        <v>277</v>
      </c>
      <c r="H28" s="23">
        <v>8</v>
      </c>
      <c r="I28" s="20">
        <v>550</v>
      </c>
      <c r="J28" s="26">
        <v>4400</v>
      </c>
      <c r="K28" s="8" t="s">
        <v>278</v>
      </c>
      <c r="L28" s="8" t="s">
        <v>23</v>
      </c>
    </row>
    <row r="29" spans="1:12" ht="21" x14ac:dyDescent="0.25">
      <c r="A29" s="8">
        <f t="shared" si="0"/>
        <v>25</v>
      </c>
      <c r="B29" s="3" t="s">
        <v>267</v>
      </c>
      <c r="C29" s="9">
        <v>45974</v>
      </c>
      <c r="D29" s="3" t="s">
        <v>268</v>
      </c>
      <c r="E29" s="3" t="s">
        <v>269</v>
      </c>
      <c r="F29" s="3" t="s">
        <v>253</v>
      </c>
      <c r="G29" s="3" t="s">
        <v>270</v>
      </c>
      <c r="H29" s="22">
        <v>1</v>
      </c>
      <c r="I29" s="19">
        <v>30.43</v>
      </c>
      <c r="J29" s="25">
        <v>30.43</v>
      </c>
      <c r="K29" s="3" t="s">
        <v>271</v>
      </c>
      <c r="L29" s="3" t="s">
        <v>23</v>
      </c>
    </row>
    <row r="30" spans="1:12" ht="21" x14ac:dyDescent="0.25">
      <c r="A30" s="8">
        <f t="shared" si="0"/>
        <v>26</v>
      </c>
      <c r="B30" s="8" t="s">
        <v>267</v>
      </c>
      <c r="C30" s="10">
        <v>45974</v>
      </c>
      <c r="D30" s="8" t="s">
        <v>268</v>
      </c>
      <c r="E30" s="8" t="s">
        <v>269</v>
      </c>
      <c r="F30" s="8" t="s">
        <v>253</v>
      </c>
      <c r="G30" s="8" t="s">
        <v>272</v>
      </c>
      <c r="H30" s="23">
        <v>3</v>
      </c>
      <c r="I30" s="20">
        <v>150.72</v>
      </c>
      <c r="J30" s="26">
        <v>452.16</v>
      </c>
      <c r="K30" s="8" t="s">
        <v>271</v>
      </c>
      <c r="L30" s="8" t="s">
        <v>23</v>
      </c>
    </row>
    <row r="31" spans="1:12" ht="21" x14ac:dyDescent="0.25">
      <c r="A31" s="8">
        <f t="shared" si="0"/>
        <v>27</v>
      </c>
      <c r="B31" s="3" t="s">
        <v>267</v>
      </c>
      <c r="C31" s="9">
        <v>45974</v>
      </c>
      <c r="D31" s="3" t="s">
        <v>268</v>
      </c>
      <c r="E31" s="3" t="s">
        <v>269</v>
      </c>
      <c r="F31" s="3" t="s">
        <v>253</v>
      </c>
      <c r="G31" s="3" t="s">
        <v>273</v>
      </c>
      <c r="H31" s="22">
        <v>1</v>
      </c>
      <c r="I31" s="19">
        <v>39.130000000000003</v>
      </c>
      <c r="J31" s="25">
        <v>39.130000000000003</v>
      </c>
      <c r="K31" s="3" t="s">
        <v>271</v>
      </c>
      <c r="L31" s="3" t="s">
        <v>23</v>
      </c>
    </row>
    <row r="32" spans="1:12" ht="21" x14ac:dyDescent="0.25">
      <c r="A32" s="8">
        <f t="shared" si="0"/>
        <v>28</v>
      </c>
      <c r="B32" s="3" t="s">
        <v>238</v>
      </c>
      <c r="C32" s="9">
        <v>46002</v>
      </c>
      <c r="D32" s="3" t="s">
        <v>239</v>
      </c>
      <c r="E32" s="3" t="s">
        <v>240</v>
      </c>
      <c r="F32" s="3" t="s">
        <v>241</v>
      </c>
      <c r="G32" s="3" t="s">
        <v>242</v>
      </c>
      <c r="H32" s="22">
        <v>6</v>
      </c>
      <c r="I32" s="19">
        <v>44.34</v>
      </c>
      <c r="J32" s="25">
        <v>266.04000000000002</v>
      </c>
      <c r="K32" s="3" t="s">
        <v>243</v>
      </c>
      <c r="L32" s="3" t="s">
        <v>23</v>
      </c>
    </row>
    <row r="33" spans="1:12" ht="84" x14ac:dyDescent="0.25">
      <c r="A33" s="8">
        <f t="shared" si="0"/>
        <v>29</v>
      </c>
      <c r="B33" s="3" t="s">
        <v>174</v>
      </c>
      <c r="C33" s="9">
        <v>46009</v>
      </c>
      <c r="D33" s="3" t="s">
        <v>21</v>
      </c>
      <c r="E33" s="3" t="s">
        <v>38</v>
      </c>
      <c r="F33" s="3" t="s">
        <v>175</v>
      </c>
      <c r="G33" s="3" t="s">
        <v>176</v>
      </c>
      <c r="H33" s="22">
        <v>1</v>
      </c>
      <c r="I33" s="19">
        <v>42</v>
      </c>
      <c r="J33" s="25">
        <v>42</v>
      </c>
      <c r="K33" s="3" t="s">
        <v>177</v>
      </c>
      <c r="L33" s="3" t="s">
        <v>23</v>
      </c>
    </row>
    <row r="34" spans="1:12" ht="18.75" x14ac:dyDescent="0.3">
      <c r="A34" s="46" t="s">
        <v>418</v>
      </c>
      <c r="B34" s="46"/>
      <c r="C34" s="46"/>
      <c r="D34" s="46"/>
      <c r="E34" s="46"/>
      <c r="F34" s="46"/>
      <c r="G34" s="46"/>
      <c r="H34" s="46"/>
      <c r="I34" s="46"/>
      <c r="J34" s="28">
        <f>SUM(J5:J33)</f>
        <v>7628.8600000000006</v>
      </c>
      <c r="K34" s="15"/>
      <c r="L34" s="15"/>
    </row>
  </sheetData>
  <mergeCells count="2">
    <mergeCell ref="B2:L3"/>
    <mergeCell ref="A34:I3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60375-F077-4E49-A725-3F3AB25FBFB3}">
  <dimension ref="A2:L63"/>
  <sheetViews>
    <sheetView topLeftCell="A43" workbookViewId="0">
      <selection activeCell="F53" sqref="F53"/>
    </sheetView>
  </sheetViews>
  <sheetFormatPr baseColWidth="10" defaultRowHeight="15" x14ac:dyDescent="0.25"/>
  <cols>
    <col min="1" max="1" width="7.42578125" bestFit="1" customWidth="1"/>
    <col min="5" max="5" width="31" customWidth="1"/>
    <col min="6" max="6" width="24.7109375" customWidth="1"/>
    <col min="7" max="7" width="49.140625" customWidth="1"/>
    <col min="8" max="8" width="11.42578125" style="16"/>
    <col min="9" max="9" width="11.42578125" style="30"/>
    <col min="10" max="10" width="12.7109375" style="30" bestFit="1" customWidth="1"/>
    <col min="11" max="11" width="50.5703125" customWidth="1"/>
    <col min="12" max="12" width="17" customWidth="1"/>
  </cols>
  <sheetData>
    <row r="2" spans="1:12" x14ac:dyDescent="0.25">
      <c r="B2" s="43" t="s">
        <v>136</v>
      </c>
      <c r="C2" s="43"/>
      <c r="D2" s="43"/>
      <c r="E2" s="43"/>
      <c r="F2" s="43"/>
      <c r="G2" s="43"/>
      <c r="H2" s="43"/>
      <c r="I2" s="43"/>
      <c r="J2" s="43"/>
      <c r="K2" s="43"/>
      <c r="L2" s="43"/>
    </row>
    <row r="3" spans="1:12" x14ac:dyDescent="0.25"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</row>
    <row r="4" spans="1:12" ht="36" x14ac:dyDescent="0.25">
      <c r="A4" s="7" t="s">
        <v>47</v>
      </c>
      <c r="B4" s="1" t="s">
        <v>10</v>
      </c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21" t="s">
        <v>16</v>
      </c>
      <c r="I4" s="29" t="s">
        <v>17</v>
      </c>
      <c r="J4" s="29" t="s">
        <v>18</v>
      </c>
      <c r="K4" s="1" t="s">
        <v>19</v>
      </c>
      <c r="L4" s="1" t="s">
        <v>20</v>
      </c>
    </row>
    <row r="5" spans="1:12" ht="21" x14ac:dyDescent="0.25">
      <c r="A5" s="8">
        <v>1</v>
      </c>
      <c r="B5" s="8" t="s">
        <v>48</v>
      </c>
      <c r="C5" s="10">
        <v>45754</v>
      </c>
      <c r="D5" s="8" t="s">
        <v>49</v>
      </c>
      <c r="E5" s="8" t="s">
        <v>127</v>
      </c>
      <c r="F5" s="8" t="s">
        <v>41</v>
      </c>
      <c r="G5" s="8" t="s">
        <v>128</v>
      </c>
      <c r="H5" s="23">
        <v>1</v>
      </c>
      <c r="I5" s="20">
        <v>373.47</v>
      </c>
      <c r="J5" s="26">
        <v>373.47</v>
      </c>
      <c r="K5" s="8" t="s">
        <v>52</v>
      </c>
      <c r="L5" s="8" t="s">
        <v>36</v>
      </c>
    </row>
    <row r="6" spans="1:12" ht="21" x14ac:dyDescent="0.25">
      <c r="A6" s="8">
        <f>A5+1</f>
        <v>2</v>
      </c>
      <c r="B6" s="3" t="s">
        <v>48</v>
      </c>
      <c r="C6" s="9">
        <v>45754</v>
      </c>
      <c r="D6" s="3" t="s">
        <v>129</v>
      </c>
      <c r="E6" s="3" t="s">
        <v>130</v>
      </c>
      <c r="F6" s="3" t="s">
        <v>41</v>
      </c>
      <c r="G6" s="3" t="s">
        <v>131</v>
      </c>
      <c r="H6" s="22">
        <v>1</v>
      </c>
      <c r="I6" s="19">
        <v>726.15</v>
      </c>
      <c r="J6" s="25">
        <v>726.15</v>
      </c>
      <c r="K6" s="3" t="s">
        <v>52</v>
      </c>
      <c r="L6" s="3" t="s">
        <v>36</v>
      </c>
    </row>
    <row r="7" spans="1:12" ht="21" x14ac:dyDescent="0.25">
      <c r="A7" s="8">
        <f t="shared" ref="A7:A62" si="0">A6+1</f>
        <v>3</v>
      </c>
      <c r="B7" s="8" t="s">
        <v>48</v>
      </c>
      <c r="C7" s="10">
        <v>45754</v>
      </c>
      <c r="D7" s="8" t="s">
        <v>49</v>
      </c>
      <c r="E7" s="8" t="s">
        <v>50</v>
      </c>
      <c r="F7" s="8" t="s">
        <v>41</v>
      </c>
      <c r="G7" s="8" t="s">
        <v>132</v>
      </c>
      <c r="H7" s="23">
        <v>1</v>
      </c>
      <c r="I7" s="20">
        <v>855.95</v>
      </c>
      <c r="J7" s="26">
        <v>855.95</v>
      </c>
      <c r="K7" s="8" t="s">
        <v>52</v>
      </c>
      <c r="L7" s="8" t="s">
        <v>36</v>
      </c>
    </row>
    <row r="8" spans="1:12" ht="21" x14ac:dyDescent="0.25">
      <c r="A8" s="8">
        <f t="shared" si="0"/>
        <v>4</v>
      </c>
      <c r="B8" s="3" t="s">
        <v>48</v>
      </c>
      <c r="C8" s="9">
        <v>45754</v>
      </c>
      <c r="D8" s="3" t="s">
        <v>49</v>
      </c>
      <c r="E8" s="3" t="s">
        <v>50</v>
      </c>
      <c r="F8" s="3" t="s">
        <v>41</v>
      </c>
      <c r="G8" s="3" t="s">
        <v>51</v>
      </c>
      <c r="H8" s="22">
        <v>1</v>
      </c>
      <c r="I8" s="19">
        <v>361.7</v>
      </c>
      <c r="J8" s="25">
        <v>361.7</v>
      </c>
      <c r="K8" s="3" t="s">
        <v>52</v>
      </c>
      <c r="L8" s="3" t="s">
        <v>36</v>
      </c>
    </row>
    <row r="9" spans="1:12" ht="21" x14ac:dyDescent="0.25">
      <c r="A9" s="8">
        <f t="shared" si="0"/>
        <v>5</v>
      </c>
      <c r="B9" s="8" t="s">
        <v>48</v>
      </c>
      <c r="C9" s="10">
        <v>45754</v>
      </c>
      <c r="D9" s="8" t="s">
        <v>53</v>
      </c>
      <c r="E9" s="8" t="s">
        <v>54</v>
      </c>
      <c r="F9" s="8" t="s">
        <v>41</v>
      </c>
      <c r="G9" s="8" t="s">
        <v>55</v>
      </c>
      <c r="H9" s="23">
        <v>18</v>
      </c>
      <c r="I9" s="20">
        <v>7.75</v>
      </c>
      <c r="J9" s="26">
        <v>139.5</v>
      </c>
      <c r="K9" s="8" t="s">
        <v>52</v>
      </c>
      <c r="L9" s="8" t="s">
        <v>36</v>
      </c>
    </row>
    <row r="10" spans="1:12" ht="21" x14ac:dyDescent="0.25">
      <c r="A10" s="8">
        <f t="shared" si="0"/>
        <v>6</v>
      </c>
      <c r="B10" s="3" t="s">
        <v>56</v>
      </c>
      <c r="C10" s="9">
        <v>45754</v>
      </c>
      <c r="D10" s="3" t="s">
        <v>57</v>
      </c>
      <c r="E10" s="3" t="s">
        <v>58</v>
      </c>
      <c r="F10" s="3" t="s">
        <v>59</v>
      </c>
      <c r="G10" s="3" t="s">
        <v>60</v>
      </c>
      <c r="H10" s="22">
        <v>9</v>
      </c>
      <c r="I10" s="19">
        <v>270</v>
      </c>
      <c r="J10" s="25">
        <v>2430</v>
      </c>
      <c r="K10" s="3" t="s">
        <v>61</v>
      </c>
      <c r="L10" s="3" t="s">
        <v>36</v>
      </c>
    </row>
    <row r="11" spans="1:12" ht="21" x14ac:dyDescent="0.25">
      <c r="A11" s="8">
        <f t="shared" si="0"/>
        <v>7</v>
      </c>
      <c r="B11" s="3" t="s">
        <v>366</v>
      </c>
      <c r="C11" s="9">
        <v>45846</v>
      </c>
      <c r="D11" s="3" t="s">
        <v>367</v>
      </c>
      <c r="E11" s="3" t="s">
        <v>368</v>
      </c>
      <c r="F11" s="3" t="s">
        <v>369</v>
      </c>
      <c r="G11" s="3" t="s">
        <v>370</v>
      </c>
      <c r="H11" s="22">
        <v>11</v>
      </c>
      <c r="I11" s="19">
        <v>25</v>
      </c>
      <c r="J11" s="25">
        <v>275</v>
      </c>
      <c r="K11" s="3" t="s">
        <v>371</v>
      </c>
      <c r="L11" s="3" t="s">
        <v>36</v>
      </c>
    </row>
    <row r="12" spans="1:12" ht="21" x14ac:dyDescent="0.25">
      <c r="A12" s="8">
        <f t="shared" si="0"/>
        <v>8</v>
      </c>
      <c r="B12" s="8" t="s">
        <v>366</v>
      </c>
      <c r="C12" s="10">
        <v>45846</v>
      </c>
      <c r="D12" s="8" t="s">
        <v>57</v>
      </c>
      <c r="E12" s="8" t="s">
        <v>372</v>
      </c>
      <c r="F12" s="8" t="s">
        <v>369</v>
      </c>
      <c r="G12" s="8" t="s">
        <v>373</v>
      </c>
      <c r="H12" s="23">
        <v>22</v>
      </c>
      <c r="I12" s="20">
        <v>50</v>
      </c>
      <c r="J12" s="26">
        <v>1100</v>
      </c>
      <c r="K12" s="8" t="s">
        <v>371</v>
      </c>
      <c r="L12" s="8" t="s">
        <v>36</v>
      </c>
    </row>
    <row r="13" spans="1:12" ht="21" x14ac:dyDescent="0.25">
      <c r="A13" s="8">
        <f t="shared" si="0"/>
        <v>9</v>
      </c>
      <c r="B13" s="3" t="s">
        <v>366</v>
      </c>
      <c r="C13" s="9">
        <v>45846</v>
      </c>
      <c r="D13" s="3" t="s">
        <v>374</v>
      </c>
      <c r="E13" s="3" t="s">
        <v>375</v>
      </c>
      <c r="F13" s="3" t="s">
        <v>369</v>
      </c>
      <c r="G13" s="3" t="s">
        <v>376</v>
      </c>
      <c r="H13" s="22">
        <v>9</v>
      </c>
      <c r="I13" s="19">
        <v>15</v>
      </c>
      <c r="J13" s="25">
        <v>135</v>
      </c>
      <c r="K13" s="3" t="s">
        <v>371</v>
      </c>
      <c r="L13" s="3" t="s">
        <v>36</v>
      </c>
    </row>
    <row r="14" spans="1:12" ht="21" x14ac:dyDescent="0.25">
      <c r="A14" s="8">
        <f t="shared" si="0"/>
        <v>10</v>
      </c>
      <c r="B14" s="8" t="s">
        <v>366</v>
      </c>
      <c r="C14" s="10">
        <v>45846</v>
      </c>
      <c r="D14" s="8" t="s">
        <v>57</v>
      </c>
      <c r="E14" s="8" t="s">
        <v>372</v>
      </c>
      <c r="F14" s="8" t="s">
        <v>369</v>
      </c>
      <c r="G14" s="8" t="s">
        <v>377</v>
      </c>
      <c r="H14" s="23">
        <v>9</v>
      </c>
      <c r="I14" s="20">
        <v>15</v>
      </c>
      <c r="J14" s="26">
        <v>135</v>
      </c>
      <c r="K14" s="8" t="s">
        <v>371</v>
      </c>
      <c r="L14" s="8" t="s">
        <v>36</v>
      </c>
    </row>
    <row r="15" spans="1:12" ht="21" x14ac:dyDescent="0.25">
      <c r="A15" s="8">
        <f t="shared" si="0"/>
        <v>11</v>
      </c>
      <c r="B15" s="3" t="s">
        <v>366</v>
      </c>
      <c r="C15" s="9">
        <v>45846</v>
      </c>
      <c r="D15" s="3" t="s">
        <v>378</v>
      </c>
      <c r="E15" s="3" t="s">
        <v>379</v>
      </c>
      <c r="F15" s="3" t="s">
        <v>369</v>
      </c>
      <c r="G15" s="3" t="s">
        <v>380</v>
      </c>
      <c r="H15" s="22">
        <v>9</v>
      </c>
      <c r="I15" s="19">
        <v>65</v>
      </c>
      <c r="J15" s="25">
        <v>585</v>
      </c>
      <c r="K15" s="3" t="s">
        <v>371</v>
      </c>
      <c r="L15" s="3" t="s">
        <v>36</v>
      </c>
    </row>
    <row r="16" spans="1:12" ht="21" x14ac:dyDescent="0.25">
      <c r="A16" s="8">
        <f t="shared" si="0"/>
        <v>12</v>
      </c>
      <c r="B16" s="8" t="s">
        <v>366</v>
      </c>
      <c r="C16" s="10">
        <v>45846</v>
      </c>
      <c r="D16" s="8" t="s">
        <v>57</v>
      </c>
      <c r="E16" s="8" t="s">
        <v>372</v>
      </c>
      <c r="F16" s="8" t="s">
        <v>369</v>
      </c>
      <c r="G16" s="8" t="s">
        <v>381</v>
      </c>
      <c r="H16" s="23">
        <v>9</v>
      </c>
      <c r="I16" s="20">
        <v>35</v>
      </c>
      <c r="J16" s="26">
        <v>315</v>
      </c>
      <c r="K16" s="8" t="s">
        <v>371</v>
      </c>
      <c r="L16" s="8" t="s">
        <v>36</v>
      </c>
    </row>
    <row r="17" spans="1:12" ht="21" x14ac:dyDescent="0.25">
      <c r="A17" s="8">
        <f t="shared" si="0"/>
        <v>13</v>
      </c>
      <c r="B17" s="3" t="s">
        <v>366</v>
      </c>
      <c r="C17" s="9">
        <v>45846</v>
      </c>
      <c r="D17" s="3" t="s">
        <v>57</v>
      </c>
      <c r="E17" s="3" t="s">
        <v>372</v>
      </c>
      <c r="F17" s="3" t="s">
        <v>369</v>
      </c>
      <c r="G17" s="3" t="s">
        <v>382</v>
      </c>
      <c r="H17" s="22">
        <v>22</v>
      </c>
      <c r="I17" s="19">
        <v>38</v>
      </c>
      <c r="J17" s="25">
        <v>836</v>
      </c>
      <c r="K17" s="3" t="s">
        <v>371</v>
      </c>
      <c r="L17" s="3" t="s">
        <v>36</v>
      </c>
    </row>
    <row r="18" spans="1:12" ht="21" x14ac:dyDescent="0.25">
      <c r="A18" s="8">
        <f t="shared" si="0"/>
        <v>14</v>
      </c>
      <c r="B18" s="8" t="s">
        <v>366</v>
      </c>
      <c r="C18" s="10">
        <v>45846</v>
      </c>
      <c r="D18" s="8" t="s">
        <v>57</v>
      </c>
      <c r="E18" s="8" t="s">
        <v>372</v>
      </c>
      <c r="F18" s="8" t="s">
        <v>369</v>
      </c>
      <c r="G18" s="8" t="s">
        <v>383</v>
      </c>
      <c r="H18" s="23">
        <v>9</v>
      </c>
      <c r="I18" s="20">
        <v>200</v>
      </c>
      <c r="J18" s="26">
        <v>1800</v>
      </c>
      <c r="K18" s="8" t="s">
        <v>371</v>
      </c>
      <c r="L18" s="8" t="s">
        <v>36</v>
      </c>
    </row>
    <row r="19" spans="1:12" ht="21" x14ac:dyDescent="0.25">
      <c r="A19" s="8">
        <f t="shared" si="0"/>
        <v>15</v>
      </c>
      <c r="B19" s="3" t="s">
        <v>366</v>
      </c>
      <c r="C19" s="9">
        <v>45846</v>
      </c>
      <c r="D19" s="3" t="s">
        <v>57</v>
      </c>
      <c r="E19" s="3" t="s">
        <v>372</v>
      </c>
      <c r="F19" s="3" t="s">
        <v>369</v>
      </c>
      <c r="G19" s="3" t="s">
        <v>384</v>
      </c>
      <c r="H19" s="22">
        <v>9</v>
      </c>
      <c r="I19" s="19">
        <v>70</v>
      </c>
      <c r="J19" s="25">
        <v>630</v>
      </c>
      <c r="K19" s="3" t="s">
        <v>371</v>
      </c>
      <c r="L19" s="3" t="s">
        <v>36</v>
      </c>
    </row>
    <row r="20" spans="1:12" ht="21" x14ac:dyDescent="0.25">
      <c r="A20" s="8">
        <f t="shared" si="0"/>
        <v>16</v>
      </c>
      <c r="B20" s="8" t="s">
        <v>366</v>
      </c>
      <c r="C20" s="10">
        <v>45846</v>
      </c>
      <c r="D20" s="8" t="s">
        <v>378</v>
      </c>
      <c r="E20" s="8" t="s">
        <v>379</v>
      </c>
      <c r="F20" s="8" t="s">
        <v>369</v>
      </c>
      <c r="G20" s="8" t="s">
        <v>385</v>
      </c>
      <c r="H20" s="23">
        <v>9</v>
      </c>
      <c r="I20" s="20">
        <v>45</v>
      </c>
      <c r="J20" s="26">
        <v>405</v>
      </c>
      <c r="K20" s="8" t="s">
        <v>371</v>
      </c>
      <c r="L20" s="8" t="s">
        <v>36</v>
      </c>
    </row>
    <row r="21" spans="1:12" ht="21" x14ac:dyDescent="0.25">
      <c r="A21" s="8">
        <f t="shared" si="0"/>
        <v>17</v>
      </c>
      <c r="B21" s="3" t="s">
        <v>366</v>
      </c>
      <c r="C21" s="9">
        <v>45846</v>
      </c>
      <c r="D21" s="3" t="s">
        <v>386</v>
      </c>
      <c r="E21" s="3" t="s">
        <v>387</v>
      </c>
      <c r="F21" s="3" t="s">
        <v>369</v>
      </c>
      <c r="G21" s="3" t="s">
        <v>388</v>
      </c>
      <c r="H21" s="22">
        <v>22</v>
      </c>
      <c r="I21" s="19">
        <v>15</v>
      </c>
      <c r="J21" s="25">
        <v>330</v>
      </c>
      <c r="K21" s="3" t="s">
        <v>371</v>
      </c>
      <c r="L21" s="3" t="s">
        <v>36</v>
      </c>
    </row>
    <row r="22" spans="1:12" ht="21" x14ac:dyDescent="0.25">
      <c r="A22" s="8">
        <f t="shared" si="0"/>
        <v>18</v>
      </c>
      <c r="B22" s="8" t="s">
        <v>366</v>
      </c>
      <c r="C22" s="10">
        <v>45846</v>
      </c>
      <c r="D22" s="8" t="s">
        <v>57</v>
      </c>
      <c r="E22" s="8" t="s">
        <v>372</v>
      </c>
      <c r="F22" s="8" t="s">
        <v>369</v>
      </c>
      <c r="G22" s="8" t="s">
        <v>389</v>
      </c>
      <c r="H22" s="23">
        <v>9</v>
      </c>
      <c r="I22" s="20">
        <v>28</v>
      </c>
      <c r="J22" s="26">
        <v>252</v>
      </c>
      <c r="K22" s="8" t="s">
        <v>371</v>
      </c>
      <c r="L22" s="8" t="s">
        <v>36</v>
      </c>
    </row>
    <row r="23" spans="1:12" ht="21" x14ac:dyDescent="0.25">
      <c r="A23" s="8">
        <f t="shared" si="0"/>
        <v>19</v>
      </c>
      <c r="B23" s="3" t="s">
        <v>366</v>
      </c>
      <c r="C23" s="9">
        <v>45846</v>
      </c>
      <c r="D23" s="3" t="s">
        <v>57</v>
      </c>
      <c r="E23" s="3" t="s">
        <v>372</v>
      </c>
      <c r="F23" s="3" t="s">
        <v>369</v>
      </c>
      <c r="G23" s="3" t="s">
        <v>390</v>
      </c>
      <c r="H23" s="22">
        <v>4</v>
      </c>
      <c r="I23" s="19">
        <v>35.5</v>
      </c>
      <c r="J23" s="25">
        <v>142</v>
      </c>
      <c r="K23" s="3" t="s">
        <v>371</v>
      </c>
      <c r="L23" s="3" t="s">
        <v>36</v>
      </c>
    </row>
    <row r="24" spans="1:12" ht="21" x14ac:dyDescent="0.25">
      <c r="A24" s="8">
        <f t="shared" si="0"/>
        <v>20</v>
      </c>
      <c r="B24" s="8" t="s">
        <v>366</v>
      </c>
      <c r="C24" s="10">
        <v>45846</v>
      </c>
      <c r="D24" s="8" t="s">
        <v>57</v>
      </c>
      <c r="E24" s="8" t="s">
        <v>372</v>
      </c>
      <c r="F24" s="8" t="s">
        <v>369</v>
      </c>
      <c r="G24" s="8" t="s">
        <v>391</v>
      </c>
      <c r="H24" s="23">
        <v>2</v>
      </c>
      <c r="I24" s="20">
        <v>25</v>
      </c>
      <c r="J24" s="26">
        <v>50</v>
      </c>
      <c r="K24" s="8" t="s">
        <v>371</v>
      </c>
      <c r="L24" s="8" t="s">
        <v>36</v>
      </c>
    </row>
    <row r="25" spans="1:12" ht="21" x14ac:dyDescent="0.25">
      <c r="A25" s="8">
        <f t="shared" si="0"/>
        <v>21</v>
      </c>
      <c r="B25" s="3" t="s">
        <v>366</v>
      </c>
      <c r="C25" s="9">
        <v>45846</v>
      </c>
      <c r="D25" s="3" t="s">
        <v>57</v>
      </c>
      <c r="E25" s="3" t="s">
        <v>372</v>
      </c>
      <c r="F25" s="3" t="s">
        <v>369</v>
      </c>
      <c r="G25" s="3" t="s">
        <v>392</v>
      </c>
      <c r="H25" s="22">
        <v>4</v>
      </c>
      <c r="I25" s="19">
        <v>25</v>
      </c>
      <c r="J25" s="25">
        <v>100</v>
      </c>
      <c r="K25" s="3" t="s">
        <v>371</v>
      </c>
      <c r="L25" s="3" t="s">
        <v>36</v>
      </c>
    </row>
    <row r="26" spans="1:12" ht="21" x14ac:dyDescent="0.25">
      <c r="A26" s="8">
        <f t="shared" si="0"/>
        <v>22</v>
      </c>
      <c r="B26" s="8" t="s">
        <v>366</v>
      </c>
      <c r="C26" s="10">
        <v>45846</v>
      </c>
      <c r="D26" s="8" t="s">
        <v>57</v>
      </c>
      <c r="E26" s="8" t="s">
        <v>372</v>
      </c>
      <c r="F26" s="8" t="s">
        <v>369</v>
      </c>
      <c r="G26" s="8" t="s">
        <v>393</v>
      </c>
      <c r="H26" s="23">
        <v>2</v>
      </c>
      <c r="I26" s="20">
        <v>30</v>
      </c>
      <c r="J26" s="26">
        <v>60</v>
      </c>
      <c r="K26" s="8" t="s">
        <v>371</v>
      </c>
      <c r="L26" s="8" t="s">
        <v>36</v>
      </c>
    </row>
    <row r="27" spans="1:12" ht="21" x14ac:dyDescent="0.25">
      <c r="A27" s="8">
        <f t="shared" si="0"/>
        <v>23</v>
      </c>
      <c r="B27" s="3" t="s">
        <v>366</v>
      </c>
      <c r="C27" s="9">
        <v>45846</v>
      </c>
      <c r="D27" s="3" t="s">
        <v>57</v>
      </c>
      <c r="E27" s="3" t="s">
        <v>372</v>
      </c>
      <c r="F27" s="3" t="s">
        <v>369</v>
      </c>
      <c r="G27" s="3" t="s">
        <v>394</v>
      </c>
      <c r="H27" s="22">
        <v>2</v>
      </c>
      <c r="I27" s="19">
        <v>25</v>
      </c>
      <c r="J27" s="25">
        <v>50</v>
      </c>
      <c r="K27" s="3" t="s">
        <v>371</v>
      </c>
      <c r="L27" s="3" t="s">
        <v>36</v>
      </c>
    </row>
    <row r="28" spans="1:12" ht="21" x14ac:dyDescent="0.25">
      <c r="A28" s="8">
        <f t="shared" si="0"/>
        <v>24</v>
      </c>
      <c r="B28" s="8" t="s">
        <v>339</v>
      </c>
      <c r="C28" s="10">
        <v>45937</v>
      </c>
      <c r="D28" s="8" t="s">
        <v>340</v>
      </c>
      <c r="E28" s="8" t="s">
        <v>341</v>
      </c>
      <c r="F28" s="8" t="s">
        <v>342</v>
      </c>
      <c r="G28" s="8" t="s">
        <v>343</v>
      </c>
      <c r="H28" s="23">
        <v>2</v>
      </c>
      <c r="I28" s="20">
        <v>7.85</v>
      </c>
      <c r="J28" s="26">
        <v>15.7</v>
      </c>
      <c r="K28" s="8" t="s">
        <v>163</v>
      </c>
      <c r="L28" s="8" t="s">
        <v>36</v>
      </c>
    </row>
    <row r="29" spans="1:12" ht="21" x14ac:dyDescent="0.25">
      <c r="A29" s="8">
        <f t="shared" si="0"/>
        <v>25</v>
      </c>
      <c r="B29" s="3" t="s">
        <v>344</v>
      </c>
      <c r="C29" s="9">
        <v>45937</v>
      </c>
      <c r="D29" s="3" t="s">
        <v>345</v>
      </c>
      <c r="E29" s="3" t="s">
        <v>346</v>
      </c>
      <c r="F29" s="3" t="s">
        <v>347</v>
      </c>
      <c r="G29" s="3" t="s">
        <v>348</v>
      </c>
      <c r="H29" s="22">
        <v>1</v>
      </c>
      <c r="I29" s="19">
        <v>895</v>
      </c>
      <c r="J29" s="25">
        <v>895</v>
      </c>
      <c r="K29" s="3" t="s">
        <v>140</v>
      </c>
      <c r="L29" s="3" t="s">
        <v>36</v>
      </c>
    </row>
    <row r="30" spans="1:12" ht="21" x14ac:dyDescent="0.25">
      <c r="A30" s="8">
        <f t="shared" si="0"/>
        <v>26</v>
      </c>
      <c r="B30" s="8" t="s">
        <v>311</v>
      </c>
      <c r="C30" s="10">
        <v>45947</v>
      </c>
      <c r="D30" s="8" t="s">
        <v>312</v>
      </c>
      <c r="E30" s="8" t="s">
        <v>313</v>
      </c>
      <c r="F30" s="8" t="s">
        <v>314</v>
      </c>
      <c r="G30" s="8" t="s">
        <v>315</v>
      </c>
      <c r="H30" s="23">
        <v>11</v>
      </c>
      <c r="I30" s="20">
        <v>30</v>
      </c>
      <c r="J30" s="26">
        <v>330</v>
      </c>
      <c r="K30" s="8" t="s">
        <v>316</v>
      </c>
      <c r="L30" s="8" t="s">
        <v>36</v>
      </c>
    </row>
    <row r="31" spans="1:12" ht="21" x14ac:dyDescent="0.25">
      <c r="A31" s="8">
        <f t="shared" si="0"/>
        <v>27</v>
      </c>
      <c r="B31" s="3" t="s">
        <v>311</v>
      </c>
      <c r="C31" s="9">
        <v>45947</v>
      </c>
      <c r="D31" s="3" t="s">
        <v>317</v>
      </c>
      <c r="E31" s="3" t="s">
        <v>318</v>
      </c>
      <c r="F31" s="3" t="s">
        <v>314</v>
      </c>
      <c r="G31" s="3" t="s">
        <v>319</v>
      </c>
      <c r="H31" s="22">
        <v>11</v>
      </c>
      <c r="I31" s="19">
        <v>60</v>
      </c>
      <c r="J31" s="25">
        <v>660</v>
      </c>
      <c r="K31" s="3" t="s">
        <v>316</v>
      </c>
      <c r="L31" s="3" t="s">
        <v>36</v>
      </c>
    </row>
    <row r="32" spans="1:12" ht="52.5" x14ac:dyDescent="0.25">
      <c r="A32" s="8">
        <f t="shared" si="0"/>
        <v>28</v>
      </c>
      <c r="B32" s="3" t="s">
        <v>288</v>
      </c>
      <c r="C32" s="9">
        <v>45966</v>
      </c>
      <c r="D32" s="3" t="s">
        <v>289</v>
      </c>
      <c r="E32" s="3" t="s">
        <v>290</v>
      </c>
      <c r="F32" s="3" t="s">
        <v>291</v>
      </c>
      <c r="G32" s="3" t="s">
        <v>292</v>
      </c>
      <c r="H32" s="22">
        <v>1</v>
      </c>
      <c r="I32" s="19">
        <v>300.45</v>
      </c>
      <c r="J32" s="25">
        <v>300.45</v>
      </c>
      <c r="K32" s="3" t="s">
        <v>293</v>
      </c>
      <c r="L32" s="3" t="s">
        <v>36</v>
      </c>
    </row>
    <row r="33" spans="1:12" ht="21" x14ac:dyDescent="0.25">
      <c r="A33" s="8">
        <f t="shared" si="0"/>
        <v>29</v>
      </c>
      <c r="B33" s="8" t="s">
        <v>288</v>
      </c>
      <c r="C33" s="10">
        <v>45966</v>
      </c>
      <c r="D33" s="8" t="s">
        <v>294</v>
      </c>
      <c r="E33" s="8" t="s">
        <v>295</v>
      </c>
      <c r="F33" s="8" t="s">
        <v>291</v>
      </c>
      <c r="G33" s="8" t="s">
        <v>296</v>
      </c>
      <c r="H33" s="23">
        <v>1</v>
      </c>
      <c r="I33" s="20">
        <v>186.47</v>
      </c>
      <c r="J33" s="26">
        <v>186.47</v>
      </c>
      <c r="K33" s="8" t="s">
        <v>293</v>
      </c>
      <c r="L33" s="8" t="s">
        <v>36</v>
      </c>
    </row>
    <row r="34" spans="1:12" ht="21" x14ac:dyDescent="0.25">
      <c r="A34" s="8">
        <f t="shared" si="0"/>
        <v>30</v>
      </c>
      <c r="B34" s="3" t="s">
        <v>288</v>
      </c>
      <c r="C34" s="9">
        <v>45966</v>
      </c>
      <c r="D34" s="3" t="s">
        <v>294</v>
      </c>
      <c r="E34" s="3" t="s">
        <v>297</v>
      </c>
      <c r="F34" s="3" t="s">
        <v>291</v>
      </c>
      <c r="G34" s="3" t="s">
        <v>298</v>
      </c>
      <c r="H34" s="22">
        <v>1</v>
      </c>
      <c r="I34" s="19">
        <v>472.17</v>
      </c>
      <c r="J34" s="25">
        <v>472.17</v>
      </c>
      <c r="K34" s="3" t="s">
        <v>293</v>
      </c>
      <c r="L34" s="3" t="s">
        <v>36</v>
      </c>
    </row>
    <row r="35" spans="1:12" ht="42" x14ac:dyDescent="0.25">
      <c r="A35" s="8">
        <f t="shared" si="0"/>
        <v>31</v>
      </c>
      <c r="B35" s="8" t="s">
        <v>288</v>
      </c>
      <c r="C35" s="10">
        <v>45966</v>
      </c>
      <c r="D35" s="8" t="s">
        <v>299</v>
      </c>
      <c r="E35" s="8" t="s">
        <v>300</v>
      </c>
      <c r="F35" s="8" t="s">
        <v>291</v>
      </c>
      <c r="G35" s="8" t="s">
        <v>301</v>
      </c>
      <c r="H35" s="23">
        <v>1</v>
      </c>
      <c r="I35" s="20">
        <v>11.3</v>
      </c>
      <c r="J35" s="26">
        <v>11.3</v>
      </c>
      <c r="K35" s="8" t="s">
        <v>293</v>
      </c>
      <c r="L35" s="8" t="s">
        <v>36</v>
      </c>
    </row>
    <row r="36" spans="1:12" ht="42" x14ac:dyDescent="0.25">
      <c r="A36" s="8">
        <f t="shared" si="0"/>
        <v>32</v>
      </c>
      <c r="B36" s="3" t="s">
        <v>288</v>
      </c>
      <c r="C36" s="9">
        <v>45966</v>
      </c>
      <c r="D36" s="3" t="s">
        <v>302</v>
      </c>
      <c r="E36" s="3" t="s">
        <v>303</v>
      </c>
      <c r="F36" s="3" t="s">
        <v>291</v>
      </c>
      <c r="G36" s="3" t="s">
        <v>304</v>
      </c>
      <c r="H36" s="22">
        <v>1</v>
      </c>
      <c r="I36" s="19">
        <v>470.93</v>
      </c>
      <c r="J36" s="25">
        <v>470.93</v>
      </c>
      <c r="K36" s="3" t="s">
        <v>293</v>
      </c>
      <c r="L36" s="3" t="s">
        <v>36</v>
      </c>
    </row>
    <row r="37" spans="1:12" ht="31.5" x14ac:dyDescent="0.25">
      <c r="A37" s="8">
        <f t="shared" si="0"/>
        <v>33</v>
      </c>
      <c r="B37" s="8" t="s">
        <v>288</v>
      </c>
      <c r="C37" s="10">
        <v>45966</v>
      </c>
      <c r="D37" s="8" t="s">
        <v>305</v>
      </c>
      <c r="E37" s="8" t="s">
        <v>306</v>
      </c>
      <c r="F37" s="8" t="s">
        <v>291</v>
      </c>
      <c r="G37" s="8" t="s">
        <v>307</v>
      </c>
      <c r="H37" s="23">
        <v>1</v>
      </c>
      <c r="I37" s="20">
        <v>120</v>
      </c>
      <c r="J37" s="26">
        <v>120</v>
      </c>
      <c r="K37" s="8" t="s">
        <v>293</v>
      </c>
      <c r="L37" s="8" t="s">
        <v>36</v>
      </c>
    </row>
    <row r="38" spans="1:12" ht="21" x14ac:dyDescent="0.25">
      <c r="A38" s="8">
        <f t="shared" si="0"/>
        <v>34</v>
      </c>
      <c r="B38" s="3" t="s">
        <v>288</v>
      </c>
      <c r="C38" s="9">
        <v>45966</v>
      </c>
      <c r="D38" s="3" t="s">
        <v>308</v>
      </c>
      <c r="E38" s="3" t="s">
        <v>309</v>
      </c>
      <c r="F38" s="3" t="s">
        <v>291</v>
      </c>
      <c r="G38" s="3" t="s">
        <v>310</v>
      </c>
      <c r="H38" s="22">
        <v>1</v>
      </c>
      <c r="I38" s="19">
        <v>118.76</v>
      </c>
      <c r="J38" s="25">
        <v>118.76</v>
      </c>
      <c r="K38" s="3" t="s">
        <v>293</v>
      </c>
      <c r="L38" s="3" t="s">
        <v>36</v>
      </c>
    </row>
    <row r="39" spans="1:12" ht="21" x14ac:dyDescent="0.25">
      <c r="A39" s="8">
        <f t="shared" si="0"/>
        <v>35</v>
      </c>
      <c r="B39" s="8" t="s">
        <v>261</v>
      </c>
      <c r="C39" s="10">
        <v>45980</v>
      </c>
      <c r="D39" s="8" t="s">
        <v>262</v>
      </c>
      <c r="E39" s="8" t="s">
        <v>263</v>
      </c>
      <c r="F39" s="8" t="s">
        <v>264</v>
      </c>
      <c r="G39" s="8" t="s">
        <v>265</v>
      </c>
      <c r="H39" s="23">
        <v>1</v>
      </c>
      <c r="I39" s="20">
        <v>1250</v>
      </c>
      <c r="J39" s="26">
        <v>1250</v>
      </c>
      <c r="K39" s="8" t="s">
        <v>266</v>
      </c>
      <c r="L39" s="8" t="s">
        <v>36</v>
      </c>
    </row>
    <row r="40" spans="1:12" ht="63" x14ac:dyDescent="0.25">
      <c r="A40" s="8">
        <f t="shared" si="0"/>
        <v>36</v>
      </c>
      <c r="B40" s="3" t="s">
        <v>250</v>
      </c>
      <c r="C40" s="9">
        <v>45992</v>
      </c>
      <c r="D40" s="3" t="s">
        <v>251</v>
      </c>
      <c r="E40" s="3" t="s">
        <v>252</v>
      </c>
      <c r="F40" s="3" t="s">
        <v>253</v>
      </c>
      <c r="G40" s="3" t="s">
        <v>254</v>
      </c>
      <c r="H40" s="22">
        <v>4</v>
      </c>
      <c r="I40" s="19">
        <v>39.130000000000003</v>
      </c>
      <c r="J40" s="25">
        <v>156.52000000000001</v>
      </c>
      <c r="K40" s="3" t="s">
        <v>255</v>
      </c>
      <c r="L40" s="3" t="s">
        <v>36</v>
      </c>
    </row>
    <row r="41" spans="1:12" ht="63" x14ac:dyDescent="0.25">
      <c r="A41" s="8">
        <f t="shared" si="0"/>
        <v>37</v>
      </c>
      <c r="B41" s="8" t="s">
        <v>250</v>
      </c>
      <c r="C41" s="10">
        <v>45992</v>
      </c>
      <c r="D41" s="8" t="s">
        <v>251</v>
      </c>
      <c r="E41" s="8" t="s">
        <v>252</v>
      </c>
      <c r="F41" s="8" t="s">
        <v>253</v>
      </c>
      <c r="G41" s="8" t="s">
        <v>256</v>
      </c>
      <c r="H41" s="23">
        <v>4</v>
      </c>
      <c r="I41" s="20">
        <v>39.130000000000003</v>
      </c>
      <c r="J41" s="26">
        <v>156.52000000000001</v>
      </c>
      <c r="K41" s="8" t="s">
        <v>255</v>
      </c>
      <c r="L41" s="8" t="s">
        <v>36</v>
      </c>
    </row>
    <row r="42" spans="1:12" ht="63" x14ac:dyDescent="0.25">
      <c r="A42" s="8">
        <f t="shared" si="0"/>
        <v>38</v>
      </c>
      <c r="B42" s="3" t="s">
        <v>250</v>
      </c>
      <c r="C42" s="9">
        <v>45992</v>
      </c>
      <c r="D42" s="3" t="s">
        <v>251</v>
      </c>
      <c r="E42" s="3" t="s">
        <v>252</v>
      </c>
      <c r="F42" s="3" t="s">
        <v>253</v>
      </c>
      <c r="G42" s="3" t="s">
        <v>257</v>
      </c>
      <c r="H42" s="22">
        <v>4</v>
      </c>
      <c r="I42" s="19">
        <v>39.130000000000003</v>
      </c>
      <c r="J42" s="25">
        <v>156.52000000000001</v>
      </c>
      <c r="K42" s="3" t="s">
        <v>255</v>
      </c>
      <c r="L42" s="3" t="s">
        <v>36</v>
      </c>
    </row>
    <row r="43" spans="1:12" ht="63" x14ac:dyDescent="0.25">
      <c r="A43" s="8">
        <f t="shared" si="0"/>
        <v>39</v>
      </c>
      <c r="B43" s="8" t="s">
        <v>250</v>
      </c>
      <c r="C43" s="10">
        <v>45992</v>
      </c>
      <c r="D43" s="8" t="s">
        <v>251</v>
      </c>
      <c r="E43" s="8" t="s">
        <v>252</v>
      </c>
      <c r="F43" s="8" t="s">
        <v>253</v>
      </c>
      <c r="G43" s="8" t="s">
        <v>258</v>
      </c>
      <c r="H43" s="23">
        <v>4</v>
      </c>
      <c r="I43" s="20">
        <v>39.130000000000003</v>
      </c>
      <c r="J43" s="26">
        <v>156.52000000000001</v>
      </c>
      <c r="K43" s="8" t="s">
        <v>255</v>
      </c>
      <c r="L43" s="8" t="s">
        <v>36</v>
      </c>
    </row>
    <row r="44" spans="1:12" ht="42" x14ac:dyDescent="0.25">
      <c r="A44" s="8">
        <f t="shared" si="0"/>
        <v>40</v>
      </c>
      <c r="B44" s="8" t="s">
        <v>244</v>
      </c>
      <c r="C44" s="10">
        <v>45993</v>
      </c>
      <c r="D44" s="8" t="s">
        <v>245</v>
      </c>
      <c r="E44" s="8" t="s">
        <v>246</v>
      </c>
      <c r="F44" s="8" t="s">
        <v>247</v>
      </c>
      <c r="G44" s="8" t="s">
        <v>248</v>
      </c>
      <c r="H44" s="23">
        <v>7</v>
      </c>
      <c r="I44" s="20">
        <v>150</v>
      </c>
      <c r="J44" s="26">
        <v>1050</v>
      </c>
      <c r="K44" s="8" t="s">
        <v>249</v>
      </c>
      <c r="L44" s="8" t="s">
        <v>36</v>
      </c>
    </row>
    <row r="45" spans="1:12" ht="21" x14ac:dyDescent="0.25">
      <c r="A45" s="8">
        <f t="shared" si="0"/>
        <v>41</v>
      </c>
      <c r="B45" s="8" t="s">
        <v>189</v>
      </c>
      <c r="C45" s="10">
        <v>46007</v>
      </c>
      <c r="D45" s="8" t="s">
        <v>190</v>
      </c>
      <c r="E45" s="8" t="s">
        <v>191</v>
      </c>
      <c r="F45" s="8" t="s">
        <v>192</v>
      </c>
      <c r="G45" s="8" t="s">
        <v>193</v>
      </c>
      <c r="H45" s="23">
        <v>9</v>
      </c>
      <c r="I45" s="20">
        <v>285</v>
      </c>
      <c r="J45" s="26">
        <v>2565</v>
      </c>
      <c r="K45" s="8" t="s">
        <v>194</v>
      </c>
      <c r="L45" s="8" t="s">
        <v>36</v>
      </c>
    </row>
    <row r="46" spans="1:12" ht="21" x14ac:dyDescent="0.25">
      <c r="A46" s="8">
        <f t="shared" si="0"/>
        <v>42</v>
      </c>
      <c r="B46" s="3" t="s">
        <v>189</v>
      </c>
      <c r="C46" s="9">
        <v>46007</v>
      </c>
      <c r="D46" s="3" t="s">
        <v>190</v>
      </c>
      <c r="E46" s="3" t="s">
        <v>195</v>
      </c>
      <c r="F46" s="3" t="s">
        <v>192</v>
      </c>
      <c r="G46" s="3" t="s">
        <v>196</v>
      </c>
      <c r="H46" s="22">
        <v>9</v>
      </c>
      <c r="I46" s="19">
        <v>218.5</v>
      </c>
      <c r="J46" s="25">
        <v>1966.5</v>
      </c>
      <c r="K46" s="3" t="s">
        <v>194</v>
      </c>
      <c r="L46" s="3" t="s">
        <v>36</v>
      </c>
    </row>
    <row r="47" spans="1:12" ht="21" x14ac:dyDescent="0.25">
      <c r="A47" s="8">
        <f t="shared" si="0"/>
        <v>43</v>
      </c>
      <c r="B47" s="8" t="s">
        <v>189</v>
      </c>
      <c r="C47" s="10">
        <v>46007</v>
      </c>
      <c r="D47" s="8" t="s">
        <v>190</v>
      </c>
      <c r="E47" s="8" t="s">
        <v>195</v>
      </c>
      <c r="F47" s="8" t="s">
        <v>192</v>
      </c>
      <c r="G47" s="8" t="s">
        <v>197</v>
      </c>
      <c r="H47" s="23">
        <v>1</v>
      </c>
      <c r="I47" s="20">
        <v>598.91</v>
      </c>
      <c r="J47" s="26">
        <v>598.91</v>
      </c>
      <c r="K47" s="8" t="s">
        <v>194</v>
      </c>
      <c r="L47" s="8" t="s">
        <v>36</v>
      </c>
    </row>
    <row r="48" spans="1:12" ht="21" x14ac:dyDescent="0.25">
      <c r="A48" s="8">
        <f t="shared" si="0"/>
        <v>44</v>
      </c>
      <c r="B48" s="3" t="s">
        <v>189</v>
      </c>
      <c r="C48" s="9">
        <v>46007</v>
      </c>
      <c r="D48" s="3" t="s">
        <v>190</v>
      </c>
      <c r="E48" s="3" t="s">
        <v>198</v>
      </c>
      <c r="F48" s="3" t="s">
        <v>192</v>
      </c>
      <c r="G48" s="3" t="s">
        <v>199</v>
      </c>
      <c r="H48" s="22">
        <v>9</v>
      </c>
      <c r="I48" s="19">
        <v>520.44000000000005</v>
      </c>
      <c r="J48" s="25">
        <v>4683.96</v>
      </c>
      <c r="K48" s="3" t="s">
        <v>194</v>
      </c>
      <c r="L48" s="3" t="s">
        <v>36</v>
      </c>
    </row>
    <row r="49" spans="1:12" ht="21" x14ac:dyDescent="0.25">
      <c r="A49" s="8">
        <f t="shared" si="0"/>
        <v>45</v>
      </c>
      <c r="B49" s="8" t="s">
        <v>200</v>
      </c>
      <c r="C49" s="10">
        <v>46007</v>
      </c>
      <c r="D49" s="8" t="s">
        <v>201</v>
      </c>
      <c r="E49" s="8" t="s">
        <v>202</v>
      </c>
      <c r="F49" s="8" t="s">
        <v>192</v>
      </c>
      <c r="G49" s="8" t="s">
        <v>203</v>
      </c>
      <c r="H49" s="23">
        <v>18</v>
      </c>
      <c r="I49" s="20">
        <v>2.38</v>
      </c>
      <c r="J49" s="26">
        <v>42.84</v>
      </c>
      <c r="K49" s="8" t="s">
        <v>204</v>
      </c>
      <c r="L49" s="8" t="s">
        <v>36</v>
      </c>
    </row>
    <row r="50" spans="1:12" ht="21" x14ac:dyDescent="0.25">
      <c r="A50" s="8">
        <f t="shared" si="0"/>
        <v>46</v>
      </c>
      <c r="B50" s="3" t="s">
        <v>200</v>
      </c>
      <c r="C50" s="9">
        <v>46007</v>
      </c>
      <c r="D50" s="3" t="s">
        <v>205</v>
      </c>
      <c r="E50" s="3" t="s">
        <v>206</v>
      </c>
      <c r="F50" s="3" t="s">
        <v>192</v>
      </c>
      <c r="G50" s="3" t="s">
        <v>207</v>
      </c>
      <c r="H50" s="22">
        <v>9</v>
      </c>
      <c r="I50" s="19">
        <v>47.5</v>
      </c>
      <c r="J50" s="25">
        <v>427.5</v>
      </c>
      <c r="K50" s="3" t="s">
        <v>204</v>
      </c>
      <c r="L50" s="3" t="s">
        <v>36</v>
      </c>
    </row>
    <row r="51" spans="1:12" ht="21" x14ac:dyDescent="0.25">
      <c r="A51" s="8">
        <f t="shared" si="0"/>
        <v>47</v>
      </c>
      <c r="B51" s="8" t="s">
        <v>200</v>
      </c>
      <c r="C51" s="10">
        <v>46007</v>
      </c>
      <c r="D51" s="8" t="s">
        <v>201</v>
      </c>
      <c r="E51" s="8" t="s">
        <v>208</v>
      </c>
      <c r="F51" s="8" t="s">
        <v>192</v>
      </c>
      <c r="G51" s="8" t="s">
        <v>209</v>
      </c>
      <c r="H51" s="23">
        <v>2</v>
      </c>
      <c r="I51" s="20">
        <v>12.54</v>
      </c>
      <c r="J51" s="26">
        <v>25.08</v>
      </c>
      <c r="K51" s="8" t="s">
        <v>204</v>
      </c>
      <c r="L51" s="8" t="s">
        <v>36</v>
      </c>
    </row>
    <row r="52" spans="1:12" ht="21" x14ac:dyDescent="0.25">
      <c r="A52" s="8">
        <f t="shared" si="0"/>
        <v>48</v>
      </c>
      <c r="B52" s="3" t="s">
        <v>200</v>
      </c>
      <c r="C52" s="9">
        <v>46007</v>
      </c>
      <c r="D52" s="3" t="s">
        <v>205</v>
      </c>
      <c r="E52" s="3" t="s">
        <v>210</v>
      </c>
      <c r="F52" s="3" t="s">
        <v>192</v>
      </c>
      <c r="G52" s="3" t="s">
        <v>211</v>
      </c>
      <c r="H52" s="22">
        <v>1</v>
      </c>
      <c r="I52" s="19">
        <v>61.75</v>
      </c>
      <c r="J52" s="25">
        <v>61.75</v>
      </c>
      <c r="K52" s="3" t="s">
        <v>204</v>
      </c>
      <c r="L52" s="3" t="s">
        <v>36</v>
      </c>
    </row>
    <row r="53" spans="1:12" ht="21" x14ac:dyDescent="0.25">
      <c r="A53" s="8">
        <f t="shared" si="0"/>
        <v>49</v>
      </c>
      <c r="B53" s="8" t="s">
        <v>200</v>
      </c>
      <c r="C53" s="10">
        <v>46007</v>
      </c>
      <c r="D53" s="8" t="s">
        <v>201</v>
      </c>
      <c r="E53" s="8" t="s">
        <v>212</v>
      </c>
      <c r="F53" s="8" t="s">
        <v>192</v>
      </c>
      <c r="G53" s="8" t="s">
        <v>213</v>
      </c>
      <c r="H53" s="23">
        <v>2</v>
      </c>
      <c r="I53" s="20">
        <v>9.5</v>
      </c>
      <c r="J53" s="26">
        <v>19</v>
      </c>
      <c r="K53" s="8" t="s">
        <v>204</v>
      </c>
      <c r="L53" s="8" t="s">
        <v>36</v>
      </c>
    </row>
    <row r="54" spans="1:12" ht="21" x14ac:dyDescent="0.25">
      <c r="A54" s="8">
        <f t="shared" si="0"/>
        <v>50</v>
      </c>
      <c r="B54" s="3" t="s">
        <v>200</v>
      </c>
      <c r="C54" s="9">
        <v>46007</v>
      </c>
      <c r="D54" s="3" t="s">
        <v>201</v>
      </c>
      <c r="E54" s="3" t="s">
        <v>214</v>
      </c>
      <c r="F54" s="3" t="s">
        <v>192</v>
      </c>
      <c r="G54" s="3" t="s">
        <v>215</v>
      </c>
      <c r="H54" s="22">
        <v>9</v>
      </c>
      <c r="I54" s="19">
        <v>82.61</v>
      </c>
      <c r="J54" s="25">
        <v>743.49</v>
      </c>
      <c r="K54" s="3" t="s">
        <v>204</v>
      </c>
      <c r="L54" s="3" t="s">
        <v>36</v>
      </c>
    </row>
    <row r="55" spans="1:12" ht="21" x14ac:dyDescent="0.25">
      <c r="A55" s="8">
        <f t="shared" si="0"/>
        <v>51</v>
      </c>
      <c r="B55" s="8" t="s">
        <v>200</v>
      </c>
      <c r="C55" s="10">
        <v>46007</v>
      </c>
      <c r="D55" s="8" t="s">
        <v>205</v>
      </c>
      <c r="E55" s="8" t="s">
        <v>216</v>
      </c>
      <c r="F55" s="8" t="s">
        <v>192</v>
      </c>
      <c r="G55" s="8" t="s">
        <v>217</v>
      </c>
      <c r="H55" s="23">
        <v>6</v>
      </c>
      <c r="I55" s="20">
        <v>43.26</v>
      </c>
      <c r="J55" s="26">
        <v>259.56</v>
      </c>
      <c r="K55" s="8" t="s">
        <v>204</v>
      </c>
      <c r="L55" s="8" t="s">
        <v>36</v>
      </c>
    </row>
    <row r="56" spans="1:12" ht="21" x14ac:dyDescent="0.25">
      <c r="A56" s="8">
        <f t="shared" si="0"/>
        <v>52</v>
      </c>
      <c r="B56" s="3" t="s">
        <v>200</v>
      </c>
      <c r="C56" s="9">
        <v>46007</v>
      </c>
      <c r="D56" s="3" t="s">
        <v>201</v>
      </c>
      <c r="E56" s="3" t="s">
        <v>214</v>
      </c>
      <c r="F56" s="3" t="s">
        <v>192</v>
      </c>
      <c r="G56" s="3" t="s">
        <v>215</v>
      </c>
      <c r="H56" s="22">
        <v>9</v>
      </c>
      <c r="I56" s="19">
        <v>82.61</v>
      </c>
      <c r="J56" s="25">
        <v>743.49</v>
      </c>
      <c r="K56" s="3" t="s">
        <v>204</v>
      </c>
      <c r="L56" s="3" t="s">
        <v>36</v>
      </c>
    </row>
    <row r="57" spans="1:12" ht="21" x14ac:dyDescent="0.25">
      <c r="A57" s="8">
        <f t="shared" si="0"/>
        <v>53</v>
      </c>
      <c r="B57" s="8" t="s">
        <v>200</v>
      </c>
      <c r="C57" s="10">
        <v>46007</v>
      </c>
      <c r="D57" s="8" t="s">
        <v>205</v>
      </c>
      <c r="E57" s="8" t="s">
        <v>210</v>
      </c>
      <c r="F57" s="8" t="s">
        <v>192</v>
      </c>
      <c r="G57" s="8" t="s">
        <v>211</v>
      </c>
      <c r="H57" s="23">
        <v>1</v>
      </c>
      <c r="I57" s="20">
        <v>61.75</v>
      </c>
      <c r="J57" s="26">
        <v>61.75</v>
      </c>
      <c r="K57" s="8" t="s">
        <v>204</v>
      </c>
      <c r="L57" s="8" t="s">
        <v>36</v>
      </c>
    </row>
    <row r="58" spans="1:12" ht="21" x14ac:dyDescent="0.25">
      <c r="A58" s="8">
        <f t="shared" si="0"/>
        <v>54</v>
      </c>
      <c r="B58" s="3" t="s">
        <v>200</v>
      </c>
      <c r="C58" s="9">
        <v>46007</v>
      </c>
      <c r="D58" s="3" t="s">
        <v>205</v>
      </c>
      <c r="E58" s="3" t="s">
        <v>216</v>
      </c>
      <c r="F58" s="3" t="s">
        <v>192</v>
      </c>
      <c r="G58" s="3" t="s">
        <v>218</v>
      </c>
      <c r="H58" s="22">
        <v>5</v>
      </c>
      <c r="I58" s="19">
        <v>24.79</v>
      </c>
      <c r="J58" s="25">
        <v>123.95</v>
      </c>
      <c r="K58" s="3" t="s">
        <v>204</v>
      </c>
      <c r="L58" s="3" t="s">
        <v>36</v>
      </c>
    </row>
    <row r="59" spans="1:12" ht="31.5" x14ac:dyDescent="0.25">
      <c r="A59" s="8">
        <f t="shared" si="0"/>
        <v>55</v>
      </c>
      <c r="B59" s="8" t="s">
        <v>200</v>
      </c>
      <c r="C59" s="10">
        <v>46007</v>
      </c>
      <c r="D59" s="8" t="s">
        <v>205</v>
      </c>
      <c r="E59" s="8" t="s">
        <v>219</v>
      </c>
      <c r="F59" s="8" t="s">
        <v>192</v>
      </c>
      <c r="G59" s="8" t="s">
        <v>220</v>
      </c>
      <c r="H59" s="23">
        <v>9</v>
      </c>
      <c r="I59" s="20">
        <v>85.5</v>
      </c>
      <c r="J59" s="26">
        <v>769.5</v>
      </c>
      <c r="K59" s="8" t="s">
        <v>204</v>
      </c>
      <c r="L59" s="8" t="s">
        <v>36</v>
      </c>
    </row>
    <row r="60" spans="1:12" ht="31.5" x14ac:dyDescent="0.25">
      <c r="A60" s="8">
        <f t="shared" si="0"/>
        <v>56</v>
      </c>
      <c r="B60" s="3" t="s">
        <v>200</v>
      </c>
      <c r="C60" s="9">
        <v>46007</v>
      </c>
      <c r="D60" s="3" t="s">
        <v>205</v>
      </c>
      <c r="E60" s="3" t="s">
        <v>221</v>
      </c>
      <c r="F60" s="3" t="s">
        <v>192</v>
      </c>
      <c r="G60" s="3" t="s">
        <v>222</v>
      </c>
      <c r="H60" s="22">
        <v>1</v>
      </c>
      <c r="I60" s="19">
        <v>71.25</v>
      </c>
      <c r="J60" s="25">
        <v>71.25</v>
      </c>
      <c r="K60" s="3" t="s">
        <v>204</v>
      </c>
      <c r="L60" s="3" t="s">
        <v>36</v>
      </c>
    </row>
    <row r="61" spans="1:12" ht="21" x14ac:dyDescent="0.25">
      <c r="A61" s="8">
        <f t="shared" si="0"/>
        <v>57</v>
      </c>
      <c r="B61" s="8" t="s">
        <v>200</v>
      </c>
      <c r="C61" s="10">
        <v>46007</v>
      </c>
      <c r="D61" s="8" t="s">
        <v>201</v>
      </c>
      <c r="E61" s="8" t="s">
        <v>212</v>
      </c>
      <c r="F61" s="8" t="s">
        <v>192</v>
      </c>
      <c r="G61" s="8" t="s">
        <v>213</v>
      </c>
      <c r="H61" s="23">
        <v>2</v>
      </c>
      <c r="I61" s="20">
        <v>9.5</v>
      </c>
      <c r="J61" s="26">
        <v>19</v>
      </c>
      <c r="K61" s="8" t="s">
        <v>204</v>
      </c>
      <c r="L61" s="8" t="s">
        <v>36</v>
      </c>
    </row>
    <row r="62" spans="1:12" ht="21" x14ac:dyDescent="0.25">
      <c r="A62" s="8">
        <f t="shared" si="0"/>
        <v>58</v>
      </c>
      <c r="B62" s="3" t="s">
        <v>200</v>
      </c>
      <c r="C62" s="9">
        <v>46007</v>
      </c>
      <c r="D62" s="3" t="s">
        <v>223</v>
      </c>
      <c r="E62" s="3" t="s">
        <v>224</v>
      </c>
      <c r="F62" s="3" t="s">
        <v>192</v>
      </c>
      <c r="G62" s="3" t="s">
        <v>225</v>
      </c>
      <c r="H62" s="22">
        <v>9</v>
      </c>
      <c r="I62" s="19">
        <v>80.75</v>
      </c>
      <c r="J62" s="25">
        <v>726.75</v>
      </c>
      <c r="K62" s="3" t="s">
        <v>204</v>
      </c>
      <c r="L62" s="3" t="s">
        <v>36</v>
      </c>
    </row>
    <row r="63" spans="1:12" ht="18.75" x14ac:dyDescent="0.3">
      <c r="A63" s="46" t="s">
        <v>418</v>
      </c>
      <c r="B63" s="46"/>
      <c r="C63" s="46"/>
      <c r="D63" s="46"/>
      <c r="E63" s="46"/>
      <c r="F63" s="46"/>
      <c r="G63" s="46"/>
      <c r="H63" s="46"/>
      <c r="I63" s="46"/>
      <c r="J63" s="28">
        <f>SUM(J5:J62)</f>
        <v>32502.910000000011</v>
      </c>
    </row>
  </sheetData>
  <mergeCells count="2">
    <mergeCell ref="B2:L3"/>
    <mergeCell ref="A63:I6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377D4-1AD7-4692-A764-EC5855E6800C}">
  <dimension ref="A2:L30"/>
  <sheetViews>
    <sheetView topLeftCell="A10" workbookViewId="0">
      <selection activeCell="E19" sqref="E19"/>
    </sheetView>
  </sheetViews>
  <sheetFormatPr baseColWidth="10" defaultRowHeight="15" x14ac:dyDescent="0.25"/>
  <cols>
    <col min="1" max="1" width="7.42578125" bestFit="1" customWidth="1"/>
    <col min="5" max="5" width="53.28515625" bestFit="1" customWidth="1"/>
    <col min="6" max="6" width="31.85546875" bestFit="1" customWidth="1"/>
    <col min="7" max="7" width="45.28515625" customWidth="1"/>
    <col min="8" max="8" width="11.42578125" style="16"/>
    <col min="9" max="10" width="11.42578125" style="30"/>
    <col min="11" max="11" width="34.28515625" customWidth="1"/>
  </cols>
  <sheetData>
    <row r="2" spans="1:12" x14ac:dyDescent="0.25">
      <c r="B2" s="43" t="s">
        <v>136</v>
      </c>
      <c r="C2" s="43"/>
      <c r="D2" s="43"/>
      <c r="E2" s="43"/>
      <c r="F2" s="43"/>
      <c r="G2" s="43"/>
      <c r="H2" s="43"/>
      <c r="I2" s="43"/>
      <c r="J2" s="43"/>
      <c r="K2" s="43"/>
      <c r="L2" s="43"/>
    </row>
    <row r="3" spans="1:12" x14ac:dyDescent="0.25"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</row>
    <row r="4" spans="1:12" ht="36" x14ac:dyDescent="0.25">
      <c r="A4" s="7" t="s">
        <v>47</v>
      </c>
      <c r="B4" s="1" t="s">
        <v>10</v>
      </c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21" t="s">
        <v>16</v>
      </c>
      <c r="I4" s="29" t="s">
        <v>17</v>
      </c>
      <c r="J4" s="29" t="s">
        <v>18</v>
      </c>
      <c r="K4" s="1" t="s">
        <v>19</v>
      </c>
      <c r="L4" s="1" t="s">
        <v>20</v>
      </c>
    </row>
    <row r="5" spans="1:12" ht="63" x14ac:dyDescent="0.25">
      <c r="A5" s="8">
        <v>1</v>
      </c>
      <c r="B5" s="8" t="s">
        <v>95</v>
      </c>
      <c r="C5" s="10">
        <v>45826</v>
      </c>
      <c r="D5" s="8" t="s">
        <v>98</v>
      </c>
      <c r="E5" s="8" t="s">
        <v>99</v>
      </c>
      <c r="F5" s="8" t="s">
        <v>22</v>
      </c>
      <c r="G5" s="8" t="s">
        <v>100</v>
      </c>
      <c r="H5" s="23">
        <v>1</v>
      </c>
      <c r="I5" s="20">
        <v>10</v>
      </c>
      <c r="J5" s="26">
        <v>10</v>
      </c>
      <c r="K5" s="8" t="s">
        <v>91</v>
      </c>
      <c r="L5" s="8" t="s">
        <v>39</v>
      </c>
    </row>
    <row r="6" spans="1:12" ht="21" x14ac:dyDescent="0.25">
      <c r="A6" s="8">
        <f>A5+1</f>
        <v>2</v>
      </c>
      <c r="B6" s="8" t="s">
        <v>95</v>
      </c>
      <c r="C6" s="10">
        <v>45826</v>
      </c>
      <c r="D6" s="8" t="s">
        <v>104</v>
      </c>
      <c r="E6" s="8" t="s">
        <v>105</v>
      </c>
      <c r="F6" s="8" t="s">
        <v>22</v>
      </c>
      <c r="G6" s="8" t="s">
        <v>106</v>
      </c>
      <c r="H6" s="23">
        <v>1</v>
      </c>
      <c r="I6" s="20">
        <v>9</v>
      </c>
      <c r="J6" s="26">
        <v>9</v>
      </c>
      <c r="K6" s="8" t="s">
        <v>91</v>
      </c>
      <c r="L6" s="8" t="s">
        <v>39</v>
      </c>
    </row>
    <row r="7" spans="1:12" ht="21" x14ac:dyDescent="0.25">
      <c r="A7" s="8">
        <f t="shared" ref="A7:A29" si="0">A6+1</f>
        <v>3</v>
      </c>
      <c r="B7" s="3" t="s">
        <v>95</v>
      </c>
      <c r="C7" s="9">
        <v>45826</v>
      </c>
      <c r="D7" s="3" t="s">
        <v>107</v>
      </c>
      <c r="E7" s="3" t="s">
        <v>108</v>
      </c>
      <c r="F7" s="3" t="s">
        <v>22</v>
      </c>
      <c r="G7" s="3" t="s">
        <v>109</v>
      </c>
      <c r="H7" s="22">
        <v>1</v>
      </c>
      <c r="I7" s="19">
        <v>5</v>
      </c>
      <c r="J7" s="25">
        <v>5</v>
      </c>
      <c r="K7" s="3" t="s">
        <v>91</v>
      </c>
      <c r="L7" s="3" t="s">
        <v>39</v>
      </c>
    </row>
    <row r="8" spans="1:12" ht="21" x14ac:dyDescent="0.25">
      <c r="A8" s="8">
        <f t="shared" si="0"/>
        <v>4</v>
      </c>
      <c r="B8" s="8" t="s">
        <v>95</v>
      </c>
      <c r="C8" s="10">
        <v>45826</v>
      </c>
      <c r="D8" s="8" t="s">
        <v>110</v>
      </c>
      <c r="E8" s="8" t="s">
        <v>111</v>
      </c>
      <c r="F8" s="8" t="s">
        <v>22</v>
      </c>
      <c r="G8" s="8" t="s">
        <v>112</v>
      </c>
      <c r="H8" s="23">
        <v>1</v>
      </c>
      <c r="I8" s="20">
        <v>32</v>
      </c>
      <c r="J8" s="26">
        <v>32</v>
      </c>
      <c r="K8" s="8" t="s">
        <v>91</v>
      </c>
      <c r="L8" s="8" t="s">
        <v>39</v>
      </c>
    </row>
    <row r="9" spans="1:12" ht="21" x14ac:dyDescent="0.25">
      <c r="A9" s="8">
        <f t="shared" si="0"/>
        <v>5</v>
      </c>
      <c r="B9" s="3" t="s">
        <v>95</v>
      </c>
      <c r="C9" s="9">
        <v>45826</v>
      </c>
      <c r="D9" s="3" t="s">
        <v>113</v>
      </c>
      <c r="E9" s="3" t="s">
        <v>114</v>
      </c>
      <c r="F9" s="3" t="s">
        <v>22</v>
      </c>
      <c r="G9" s="3" t="s">
        <v>108</v>
      </c>
      <c r="H9" s="22">
        <v>1</v>
      </c>
      <c r="I9" s="19">
        <v>10</v>
      </c>
      <c r="J9" s="25">
        <v>10</v>
      </c>
      <c r="K9" s="3" t="s">
        <v>91</v>
      </c>
      <c r="L9" s="3" t="s">
        <v>39</v>
      </c>
    </row>
    <row r="10" spans="1:12" ht="21" x14ac:dyDescent="0.25">
      <c r="A10" s="8">
        <f t="shared" si="0"/>
        <v>6</v>
      </c>
      <c r="B10" s="8" t="s">
        <v>95</v>
      </c>
      <c r="C10" s="10">
        <v>45826</v>
      </c>
      <c r="D10" s="8" t="s">
        <v>120</v>
      </c>
      <c r="E10" s="8" t="s">
        <v>121</v>
      </c>
      <c r="F10" s="8" t="s">
        <v>22</v>
      </c>
      <c r="G10" s="8" t="s">
        <v>121</v>
      </c>
      <c r="H10" s="23">
        <v>2</v>
      </c>
      <c r="I10" s="20">
        <v>50</v>
      </c>
      <c r="J10" s="26">
        <v>100</v>
      </c>
      <c r="K10" s="8" t="s">
        <v>91</v>
      </c>
      <c r="L10" s="8" t="s">
        <v>39</v>
      </c>
    </row>
    <row r="11" spans="1:12" ht="31.5" x14ac:dyDescent="0.25">
      <c r="A11" s="8">
        <f t="shared" si="0"/>
        <v>7</v>
      </c>
      <c r="B11" s="8" t="s">
        <v>349</v>
      </c>
      <c r="C11" s="10">
        <v>45901</v>
      </c>
      <c r="D11" s="8" t="s">
        <v>21</v>
      </c>
      <c r="E11" s="8" t="s">
        <v>325</v>
      </c>
      <c r="F11" s="8" t="s">
        <v>175</v>
      </c>
      <c r="G11" s="8" t="s">
        <v>350</v>
      </c>
      <c r="H11" s="23">
        <v>1</v>
      </c>
      <c r="I11" s="20">
        <v>310</v>
      </c>
      <c r="J11" s="26">
        <v>310</v>
      </c>
      <c r="K11" s="8" t="s">
        <v>351</v>
      </c>
      <c r="L11" s="8" t="s">
        <v>39</v>
      </c>
    </row>
    <row r="12" spans="1:12" ht="31.5" x14ac:dyDescent="0.25">
      <c r="A12" s="8">
        <f t="shared" si="0"/>
        <v>8</v>
      </c>
      <c r="B12" s="8" t="s">
        <v>358</v>
      </c>
      <c r="C12" s="10">
        <v>45901</v>
      </c>
      <c r="D12" s="8" t="s">
        <v>21</v>
      </c>
      <c r="E12" s="8" t="s">
        <v>325</v>
      </c>
      <c r="F12" s="8" t="s">
        <v>175</v>
      </c>
      <c r="G12" s="8" t="s">
        <v>359</v>
      </c>
      <c r="H12" s="23">
        <v>1</v>
      </c>
      <c r="I12" s="20">
        <v>25</v>
      </c>
      <c r="J12" s="26">
        <v>25</v>
      </c>
      <c r="K12" s="8" t="s">
        <v>360</v>
      </c>
      <c r="L12" s="8" t="s">
        <v>39</v>
      </c>
    </row>
    <row r="13" spans="1:12" ht="31.5" x14ac:dyDescent="0.25">
      <c r="A13" s="8">
        <f t="shared" si="0"/>
        <v>9</v>
      </c>
      <c r="B13" s="8" t="s">
        <v>327</v>
      </c>
      <c r="C13" s="10">
        <v>45937</v>
      </c>
      <c r="D13" s="8" t="s">
        <v>107</v>
      </c>
      <c r="E13" s="8" t="s">
        <v>328</v>
      </c>
      <c r="F13" s="8" t="s">
        <v>175</v>
      </c>
      <c r="G13" s="8" t="s">
        <v>328</v>
      </c>
      <c r="H13" s="23">
        <v>2</v>
      </c>
      <c r="I13" s="20">
        <v>2.75</v>
      </c>
      <c r="J13" s="26">
        <v>5.5</v>
      </c>
      <c r="K13" s="8" t="s">
        <v>329</v>
      </c>
      <c r="L13" s="8" t="s">
        <v>39</v>
      </c>
    </row>
    <row r="14" spans="1:12" ht="31.5" x14ac:dyDescent="0.25">
      <c r="A14" s="8">
        <f t="shared" si="0"/>
        <v>10</v>
      </c>
      <c r="B14" s="3" t="s">
        <v>327</v>
      </c>
      <c r="C14" s="9">
        <v>45937</v>
      </c>
      <c r="D14" s="3" t="s">
        <v>107</v>
      </c>
      <c r="E14" s="3" t="s">
        <v>330</v>
      </c>
      <c r="F14" s="3" t="s">
        <v>175</v>
      </c>
      <c r="G14" s="3" t="s">
        <v>331</v>
      </c>
      <c r="H14" s="22">
        <v>1</v>
      </c>
      <c r="I14" s="19">
        <v>37.75</v>
      </c>
      <c r="J14" s="25">
        <v>37.75</v>
      </c>
      <c r="K14" s="3" t="s">
        <v>329</v>
      </c>
      <c r="L14" s="3" t="s">
        <v>39</v>
      </c>
    </row>
    <row r="15" spans="1:12" ht="31.5" x14ac:dyDescent="0.25">
      <c r="A15" s="8">
        <f t="shared" si="0"/>
        <v>11</v>
      </c>
      <c r="B15" s="8" t="s">
        <v>327</v>
      </c>
      <c r="C15" s="10">
        <v>45937</v>
      </c>
      <c r="D15" s="8" t="s">
        <v>179</v>
      </c>
      <c r="E15" s="8" t="s">
        <v>180</v>
      </c>
      <c r="F15" s="8" t="s">
        <v>175</v>
      </c>
      <c r="G15" s="8" t="s">
        <v>181</v>
      </c>
      <c r="H15" s="23">
        <v>3</v>
      </c>
      <c r="I15" s="20">
        <v>118</v>
      </c>
      <c r="J15" s="26">
        <v>354</v>
      </c>
      <c r="K15" s="8" t="s">
        <v>329</v>
      </c>
      <c r="L15" s="8" t="s">
        <v>39</v>
      </c>
    </row>
    <row r="16" spans="1:12" ht="31.5" x14ac:dyDescent="0.25">
      <c r="A16" s="8">
        <f t="shared" si="0"/>
        <v>12</v>
      </c>
      <c r="B16" s="3" t="s">
        <v>327</v>
      </c>
      <c r="C16" s="9">
        <v>45937</v>
      </c>
      <c r="D16" s="3" t="s">
        <v>332</v>
      </c>
      <c r="E16" s="3" t="s">
        <v>333</v>
      </c>
      <c r="F16" s="3" t="s">
        <v>175</v>
      </c>
      <c r="G16" s="3" t="s">
        <v>334</v>
      </c>
      <c r="H16" s="22">
        <v>1</v>
      </c>
      <c r="I16" s="19">
        <v>0.25</v>
      </c>
      <c r="J16" s="25">
        <v>0.25</v>
      </c>
      <c r="K16" s="3" t="s">
        <v>329</v>
      </c>
      <c r="L16" s="3" t="s">
        <v>39</v>
      </c>
    </row>
    <row r="17" spans="1:12" ht="31.5" x14ac:dyDescent="0.25">
      <c r="A17" s="8">
        <f t="shared" si="0"/>
        <v>13</v>
      </c>
      <c r="B17" s="8" t="s">
        <v>327</v>
      </c>
      <c r="C17" s="10">
        <v>45937</v>
      </c>
      <c r="D17" s="8" t="s">
        <v>107</v>
      </c>
      <c r="E17" s="8" t="s">
        <v>335</v>
      </c>
      <c r="F17" s="8" t="s">
        <v>175</v>
      </c>
      <c r="G17" s="8" t="s">
        <v>336</v>
      </c>
      <c r="H17" s="23">
        <v>4</v>
      </c>
      <c r="I17" s="20">
        <v>17</v>
      </c>
      <c r="J17" s="26">
        <v>68</v>
      </c>
      <c r="K17" s="8" t="s">
        <v>329</v>
      </c>
      <c r="L17" s="8" t="s">
        <v>39</v>
      </c>
    </row>
    <row r="18" spans="1:12" ht="21" x14ac:dyDescent="0.25">
      <c r="A18" s="8">
        <f t="shared" si="0"/>
        <v>14</v>
      </c>
      <c r="B18" s="3" t="s">
        <v>337</v>
      </c>
      <c r="C18" s="9">
        <v>45937</v>
      </c>
      <c r="D18" s="3" t="s">
        <v>183</v>
      </c>
      <c r="E18" s="3" t="s">
        <v>184</v>
      </c>
      <c r="F18" s="3" t="s">
        <v>175</v>
      </c>
      <c r="G18" s="3" t="s">
        <v>338</v>
      </c>
      <c r="H18" s="22">
        <v>1</v>
      </c>
      <c r="I18" s="19">
        <v>47.83</v>
      </c>
      <c r="J18" s="25">
        <v>47.83</v>
      </c>
      <c r="K18" s="3" t="s">
        <v>329</v>
      </c>
      <c r="L18" s="3" t="s">
        <v>39</v>
      </c>
    </row>
    <row r="19" spans="1:12" ht="21" x14ac:dyDescent="0.25">
      <c r="A19" s="8">
        <f t="shared" si="0"/>
        <v>15</v>
      </c>
      <c r="B19" s="8" t="s">
        <v>226</v>
      </c>
      <c r="C19" s="10">
        <v>46006</v>
      </c>
      <c r="D19" s="8" t="s">
        <v>227</v>
      </c>
      <c r="E19" s="8" t="s">
        <v>228</v>
      </c>
      <c r="F19" s="8" t="s">
        <v>229</v>
      </c>
      <c r="G19" s="8" t="s">
        <v>230</v>
      </c>
      <c r="H19" s="23">
        <v>1</v>
      </c>
      <c r="I19" s="20">
        <v>600</v>
      </c>
      <c r="J19" s="26">
        <v>600</v>
      </c>
      <c r="K19" s="8" t="s">
        <v>231</v>
      </c>
      <c r="L19" s="8" t="s">
        <v>39</v>
      </c>
    </row>
    <row r="20" spans="1:12" ht="21" x14ac:dyDescent="0.25">
      <c r="A20" s="8">
        <f t="shared" si="0"/>
        <v>16</v>
      </c>
      <c r="B20" s="3" t="s">
        <v>226</v>
      </c>
      <c r="C20" s="9">
        <v>46006</v>
      </c>
      <c r="D20" s="3" t="s">
        <v>227</v>
      </c>
      <c r="E20" s="3" t="s">
        <v>228</v>
      </c>
      <c r="F20" s="3" t="s">
        <v>229</v>
      </c>
      <c r="G20" s="3" t="s">
        <v>232</v>
      </c>
      <c r="H20" s="22">
        <v>1</v>
      </c>
      <c r="I20" s="19">
        <v>520</v>
      </c>
      <c r="J20" s="25">
        <v>520</v>
      </c>
      <c r="K20" s="3" t="s">
        <v>231</v>
      </c>
      <c r="L20" s="3" t="s">
        <v>39</v>
      </c>
    </row>
    <row r="21" spans="1:12" ht="21" x14ac:dyDescent="0.25">
      <c r="A21" s="8">
        <f t="shared" si="0"/>
        <v>17</v>
      </c>
      <c r="B21" s="8" t="s">
        <v>226</v>
      </c>
      <c r="C21" s="10">
        <v>46006</v>
      </c>
      <c r="D21" s="8" t="s">
        <v>227</v>
      </c>
      <c r="E21" s="8" t="s">
        <v>228</v>
      </c>
      <c r="F21" s="8" t="s">
        <v>229</v>
      </c>
      <c r="G21" s="8" t="s">
        <v>233</v>
      </c>
      <c r="H21" s="23">
        <v>1</v>
      </c>
      <c r="I21" s="20">
        <v>1100</v>
      </c>
      <c r="J21" s="26">
        <v>1100</v>
      </c>
      <c r="K21" s="8" t="s">
        <v>231</v>
      </c>
      <c r="L21" s="8" t="s">
        <v>39</v>
      </c>
    </row>
    <row r="22" spans="1:12" ht="21" x14ac:dyDescent="0.25">
      <c r="A22" s="8">
        <f t="shared" si="0"/>
        <v>18</v>
      </c>
      <c r="B22" s="3" t="s">
        <v>226</v>
      </c>
      <c r="C22" s="9">
        <v>46006</v>
      </c>
      <c r="D22" s="3" t="s">
        <v>227</v>
      </c>
      <c r="E22" s="3" t="s">
        <v>228</v>
      </c>
      <c r="F22" s="3" t="s">
        <v>229</v>
      </c>
      <c r="G22" s="3" t="s">
        <v>234</v>
      </c>
      <c r="H22" s="22">
        <v>5</v>
      </c>
      <c r="I22" s="19">
        <v>50</v>
      </c>
      <c r="J22" s="25">
        <v>250</v>
      </c>
      <c r="K22" s="3" t="s">
        <v>231</v>
      </c>
      <c r="L22" s="3" t="s">
        <v>39</v>
      </c>
    </row>
    <row r="23" spans="1:12" ht="21" x14ac:dyDescent="0.25">
      <c r="A23" s="8">
        <f t="shared" si="0"/>
        <v>19</v>
      </c>
      <c r="B23" s="8" t="s">
        <v>226</v>
      </c>
      <c r="C23" s="10">
        <v>46006</v>
      </c>
      <c r="D23" s="8" t="s">
        <v>227</v>
      </c>
      <c r="E23" s="8" t="s">
        <v>228</v>
      </c>
      <c r="F23" s="8" t="s">
        <v>229</v>
      </c>
      <c r="G23" s="8" t="s">
        <v>235</v>
      </c>
      <c r="H23" s="23">
        <v>1</v>
      </c>
      <c r="I23" s="20">
        <v>150</v>
      </c>
      <c r="J23" s="26">
        <v>150</v>
      </c>
      <c r="K23" s="8" t="s">
        <v>231</v>
      </c>
      <c r="L23" s="8" t="s">
        <v>39</v>
      </c>
    </row>
    <row r="24" spans="1:12" ht="21" x14ac:dyDescent="0.25">
      <c r="A24" s="8">
        <f t="shared" si="0"/>
        <v>20</v>
      </c>
      <c r="B24" s="3" t="s">
        <v>226</v>
      </c>
      <c r="C24" s="9">
        <v>46006</v>
      </c>
      <c r="D24" s="3" t="s">
        <v>227</v>
      </c>
      <c r="E24" s="3" t="s">
        <v>228</v>
      </c>
      <c r="F24" s="3" t="s">
        <v>229</v>
      </c>
      <c r="G24" s="3" t="s">
        <v>236</v>
      </c>
      <c r="H24" s="22">
        <v>1</v>
      </c>
      <c r="I24" s="19">
        <v>650</v>
      </c>
      <c r="J24" s="25">
        <v>650</v>
      </c>
      <c r="K24" s="3" t="s">
        <v>231</v>
      </c>
      <c r="L24" s="3" t="s">
        <v>39</v>
      </c>
    </row>
    <row r="25" spans="1:12" ht="21" x14ac:dyDescent="0.25">
      <c r="A25" s="8">
        <f t="shared" si="0"/>
        <v>21</v>
      </c>
      <c r="B25" s="8" t="s">
        <v>226</v>
      </c>
      <c r="C25" s="10">
        <v>46006</v>
      </c>
      <c r="D25" s="8" t="s">
        <v>227</v>
      </c>
      <c r="E25" s="8" t="s">
        <v>228</v>
      </c>
      <c r="F25" s="8" t="s">
        <v>229</v>
      </c>
      <c r="G25" s="8" t="s">
        <v>237</v>
      </c>
      <c r="H25" s="23">
        <v>1</v>
      </c>
      <c r="I25" s="20">
        <v>250</v>
      </c>
      <c r="J25" s="26">
        <v>250</v>
      </c>
      <c r="K25" s="8" t="s">
        <v>231</v>
      </c>
      <c r="L25" s="8" t="s">
        <v>39</v>
      </c>
    </row>
    <row r="26" spans="1:12" ht="21" x14ac:dyDescent="0.25">
      <c r="A26" s="8">
        <f t="shared" si="0"/>
        <v>22</v>
      </c>
      <c r="B26" s="8" t="s">
        <v>178</v>
      </c>
      <c r="C26" s="10">
        <v>46009</v>
      </c>
      <c r="D26" s="8" t="s">
        <v>107</v>
      </c>
      <c r="E26" s="8" t="s">
        <v>109</v>
      </c>
      <c r="F26" s="8" t="s">
        <v>175</v>
      </c>
      <c r="G26" s="8" t="s">
        <v>109</v>
      </c>
      <c r="H26" s="23">
        <v>1</v>
      </c>
      <c r="I26" s="20">
        <v>7</v>
      </c>
      <c r="J26" s="26">
        <v>7</v>
      </c>
      <c r="K26" s="8" t="s">
        <v>177</v>
      </c>
      <c r="L26" s="8" t="s">
        <v>39</v>
      </c>
    </row>
    <row r="27" spans="1:12" ht="21" x14ac:dyDescent="0.25">
      <c r="A27" s="8">
        <f t="shared" si="0"/>
        <v>23</v>
      </c>
      <c r="B27" s="3" t="s">
        <v>178</v>
      </c>
      <c r="C27" s="9">
        <v>46009</v>
      </c>
      <c r="D27" s="3" t="s">
        <v>179</v>
      </c>
      <c r="E27" s="3" t="s">
        <v>180</v>
      </c>
      <c r="F27" s="3" t="s">
        <v>175</v>
      </c>
      <c r="G27" s="3" t="s">
        <v>181</v>
      </c>
      <c r="H27" s="22">
        <v>1</v>
      </c>
      <c r="I27" s="19">
        <v>118</v>
      </c>
      <c r="J27" s="25">
        <v>118</v>
      </c>
      <c r="K27" s="3" t="s">
        <v>177</v>
      </c>
      <c r="L27" s="3" t="s">
        <v>39</v>
      </c>
    </row>
    <row r="28" spans="1:12" ht="21" x14ac:dyDescent="0.25">
      <c r="A28" s="8">
        <f t="shared" si="0"/>
        <v>24</v>
      </c>
      <c r="B28" s="8" t="s">
        <v>178</v>
      </c>
      <c r="C28" s="10">
        <v>46009</v>
      </c>
      <c r="D28" s="8" t="s">
        <v>107</v>
      </c>
      <c r="E28" s="8" t="s">
        <v>115</v>
      </c>
      <c r="F28" s="8" t="s">
        <v>175</v>
      </c>
      <c r="G28" s="8" t="s">
        <v>115</v>
      </c>
      <c r="H28" s="23">
        <v>1</v>
      </c>
      <c r="I28" s="20">
        <v>35</v>
      </c>
      <c r="J28" s="26">
        <v>35</v>
      </c>
      <c r="K28" s="8" t="s">
        <v>177</v>
      </c>
      <c r="L28" s="8" t="s">
        <v>39</v>
      </c>
    </row>
    <row r="29" spans="1:12" ht="21" x14ac:dyDescent="0.25">
      <c r="A29" s="8">
        <f t="shared" si="0"/>
        <v>25</v>
      </c>
      <c r="B29" s="3" t="s">
        <v>178</v>
      </c>
      <c r="C29" s="9">
        <v>46009</v>
      </c>
      <c r="D29" s="3" t="s">
        <v>107</v>
      </c>
      <c r="E29" s="3" t="s">
        <v>108</v>
      </c>
      <c r="F29" s="3" t="s">
        <v>175</v>
      </c>
      <c r="G29" s="3" t="s">
        <v>108</v>
      </c>
      <c r="H29" s="22">
        <v>1</v>
      </c>
      <c r="I29" s="19">
        <v>15</v>
      </c>
      <c r="J29" s="25">
        <v>15</v>
      </c>
      <c r="K29" s="3" t="s">
        <v>177</v>
      </c>
      <c r="L29" s="3" t="s">
        <v>39</v>
      </c>
    </row>
    <row r="30" spans="1:12" ht="18.75" x14ac:dyDescent="0.3">
      <c r="A30" s="46" t="s">
        <v>418</v>
      </c>
      <c r="B30" s="46"/>
      <c r="C30" s="46"/>
      <c r="D30" s="46"/>
      <c r="E30" s="46"/>
      <c r="F30" s="46"/>
      <c r="G30" s="46"/>
      <c r="H30" s="46"/>
      <c r="I30" s="46"/>
      <c r="J30" s="28">
        <f>SUM(J5:J29)</f>
        <v>4709.33</v>
      </c>
    </row>
  </sheetData>
  <mergeCells count="2">
    <mergeCell ref="B2:L3"/>
    <mergeCell ref="A30:I3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FEDD6-C344-40F8-B6D2-0BE0D356C94C}">
  <dimension ref="A2:G63"/>
  <sheetViews>
    <sheetView tabSelected="1" workbookViewId="0">
      <selection activeCell="L60" sqref="L60"/>
    </sheetView>
  </sheetViews>
  <sheetFormatPr baseColWidth="10" defaultRowHeight="15" x14ac:dyDescent="0.25"/>
  <cols>
    <col min="2" max="2" width="53.7109375" bestFit="1" customWidth="1"/>
    <col min="3" max="3" width="15.5703125" bestFit="1" customWidth="1"/>
    <col min="4" max="4" width="25" bestFit="1" customWidth="1"/>
    <col min="5" max="5" width="25.28515625" bestFit="1" customWidth="1"/>
    <col min="6" max="6" width="8.5703125" bestFit="1" customWidth="1"/>
    <col min="7" max="7" width="12.7109375" bestFit="1" customWidth="1"/>
  </cols>
  <sheetData>
    <row r="2" spans="1:7" ht="15.75" thickBot="1" x14ac:dyDescent="0.3">
      <c r="B2" s="39" t="s">
        <v>137</v>
      </c>
      <c r="C2" s="39"/>
      <c r="D2" s="40"/>
      <c r="E2" s="12" t="s">
        <v>148</v>
      </c>
      <c r="F2" s="11"/>
    </row>
    <row r="4" spans="1:7" x14ac:dyDescent="0.25">
      <c r="B4" s="6" t="s">
        <v>43</v>
      </c>
      <c r="C4" s="6" t="s">
        <v>0</v>
      </c>
      <c r="D4" s="6" t="s">
        <v>44</v>
      </c>
      <c r="E4" s="6" t="s">
        <v>45</v>
      </c>
      <c r="F4" s="6" t="s">
        <v>46</v>
      </c>
      <c r="G4" s="35" t="s">
        <v>459</v>
      </c>
    </row>
    <row r="5" spans="1:7" x14ac:dyDescent="0.25">
      <c r="A5">
        <v>1</v>
      </c>
      <c r="B5" s="14" t="s">
        <v>144</v>
      </c>
      <c r="C5" s="14" t="s">
        <v>419</v>
      </c>
      <c r="D5" s="14" t="s">
        <v>420</v>
      </c>
      <c r="E5" s="14" t="s">
        <v>421</v>
      </c>
      <c r="F5" s="13" t="s">
        <v>143</v>
      </c>
      <c r="G5" s="36">
        <v>56.2</v>
      </c>
    </row>
    <row r="6" spans="1:7" x14ac:dyDescent="0.25">
      <c r="A6">
        <f>A5+1</f>
        <v>2</v>
      </c>
      <c r="B6" s="14" t="s">
        <v>144</v>
      </c>
      <c r="C6" s="14" t="s">
        <v>422</v>
      </c>
      <c r="D6" s="14" t="s">
        <v>420</v>
      </c>
      <c r="E6" s="14" t="s">
        <v>421</v>
      </c>
      <c r="F6" s="13" t="s">
        <v>143</v>
      </c>
      <c r="G6" s="36">
        <v>8.1</v>
      </c>
    </row>
    <row r="7" spans="1:7" x14ac:dyDescent="0.25">
      <c r="A7">
        <f t="shared" ref="A7:A62" si="0">A6+1</f>
        <v>3</v>
      </c>
      <c r="B7" s="14" t="s">
        <v>144</v>
      </c>
      <c r="C7" s="14" t="s">
        <v>423</v>
      </c>
      <c r="D7" s="14" t="s">
        <v>420</v>
      </c>
      <c r="E7" s="14" t="s">
        <v>421</v>
      </c>
      <c r="F7" s="13" t="s">
        <v>143</v>
      </c>
      <c r="G7" s="36">
        <v>1.61</v>
      </c>
    </row>
    <row r="8" spans="1:7" x14ac:dyDescent="0.25">
      <c r="A8">
        <f t="shared" si="0"/>
        <v>4</v>
      </c>
      <c r="B8" s="14" t="s">
        <v>144</v>
      </c>
      <c r="C8" s="14" t="s">
        <v>424</v>
      </c>
      <c r="D8" s="14" t="s">
        <v>420</v>
      </c>
      <c r="E8" s="14" t="s">
        <v>421</v>
      </c>
      <c r="F8" s="13" t="s">
        <v>143</v>
      </c>
      <c r="G8" s="36">
        <v>4.4000000000000004</v>
      </c>
    </row>
    <row r="9" spans="1:7" x14ac:dyDescent="0.25">
      <c r="A9">
        <f t="shared" si="0"/>
        <v>5</v>
      </c>
      <c r="B9" s="14" t="s">
        <v>144</v>
      </c>
      <c r="C9" s="14" t="s">
        <v>425</v>
      </c>
      <c r="D9" s="14" t="s">
        <v>420</v>
      </c>
      <c r="E9" s="14" t="s">
        <v>421</v>
      </c>
      <c r="F9" s="13" t="s">
        <v>143</v>
      </c>
      <c r="G9" s="36">
        <v>3.3</v>
      </c>
    </row>
    <row r="10" spans="1:7" x14ac:dyDescent="0.25">
      <c r="A10">
        <f t="shared" si="0"/>
        <v>6</v>
      </c>
      <c r="B10" s="14" t="s">
        <v>144</v>
      </c>
      <c r="C10" s="14" t="s">
        <v>426</v>
      </c>
      <c r="D10" s="14" t="s">
        <v>420</v>
      </c>
      <c r="E10" s="14" t="s">
        <v>421</v>
      </c>
      <c r="F10" s="13" t="s">
        <v>143</v>
      </c>
      <c r="G10" s="36">
        <v>183</v>
      </c>
    </row>
    <row r="11" spans="1:7" x14ac:dyDescent="0.25">
      <c r="A11">
        <f t="shared" si="0"/>
        <v>7</v>
      </c>
      <c r="B11" s="32" t="s">
        <v>144</v>
      </c>
      <c r="C11" s="32" t="s">
        <v>427</v>
      </c>
      <c r="D11" s="32" t="s">
        <v>420</v>
      </c>
      <c r="E11" s="32" t="s">
        <v>421</v>
      </c>
      <c r="F11" s="33" t="s">
        <v>143</v>
      </c>
      <c r="G11" s="36">
        <v>14.98</v>
      </c>
    </row>
    <row r="12" spans="1:7" x14ac:dyDescent="0.25">
      <c r="A12">
        <f t="shared" si="0"/>
        <v>8</v>
      </c>
      <c r="B12" s="14" t="s">
        <v>144</v>
      </c>
      <c r="C12" s="14" t="s">
        <v>428</v>
      </c>
      <c r="D12" s="14" t="s">
        <v>420</v>
      </c>
      <c r="E12" s="14" t="s">
        <v>421</v>
      </c>
      <c r="F12" s="13" t="s">
        <v>143</v>
      </c>
      <c r="G12" s="36">
        <v>1.4</v>
      </c>
    </row>
    <row r="13" spans="1:7" x14ac:dyDescent="0.25">
      <c r="A13">
        <f t="shared" si="0"/>
        <v>9</v>
      </c>
      <c r="B13" s="14" t="s">
        <v>144</v>
      </c>
      <c r="C13" s="14" t="s">
        <v>429</v>
      </c>
      <c r="D13" s="14" t="s">
        <v>420</v>
      </c>
      <c r="E13" s="14" t="s">
        <v>421</v>
      </c>
      <c r="F13" s="13" t="s">
        <v>143</v>
      </c>
      <c r="G13" s="36">
        <v>10.5</v>
      </c>
    </row>
    <row r="14" spans="1:7" x14ac:dyDescent="0.25">
      <c r="A14">
        <f t="shared" si="0"/>
        <v>10</v>
      </c>
      <c r="B14" s="14" t="s">
        <v>144</v>
      </c>
      <c r="C14" s="14" t="s">
        <v>430</v>
      </c>
      <c r="D14" s="14" t="s">
        <v>420</v>
      </c>
      <c r="E14" s="14" t="s">
        <v>421</v>
      </c>
      <c r="F14" s="13" t="s">
        <v>143</v>
      </c>
      <c r="G14" s="36">
        <v>3.15</v>
      </c>
    </row>
    <row r="15" spans="1:7" x14ac:dyDescent="0.25">
      <c r="A15">
        <f t="shared" si="0"/>
        <v>11</v>
      </c>
      <c r="B15" s="14" t="s">
        <v>144</v>
      </c>
      <c r="C15" s="14" t="s">
        <v>431</v>
      </c>
      <c r="D15" s="14" t="s">
        <v>420</v>
      </c>
      <c r="E15" s="14" t="s">
        <v>421</v>
      </c>
      <c r="F15" s="13" t="s">
        <v>143</v>
      </c>
      <c r="G15" s="36">
        <v>6.49</v>
      </c>
    </row>
    <row r="16" spans="1:7" x14ac:dyDescent="0.25">
      <c r="A16">
        <f t="shared" si="0"/>
        <v>12</v>
      </c>
      <c r="B16" s="14" t="s">
        <v>144</v>
      </c>
      <c r="C16" s="14" t="s">
        <v>432</v>
      </c>
      <c r="D16" s="14" t="s">
        <v>420</v>
      </c>
      <c r="E16" s="14" t="s">
        <v>421</v>
      </c>
      <c r="F16" s="13" t="s">
        <v>143</v>
      </c>
      <c r="G16" s="36">
        <v>2.4</v>
      </c>
    </row>
    <row r="17" spans="1:7" x14ac:dyDescent="0.25">
      <c r="A17">
        <f t="shared" si="0"/>
        <v>13</v>
      </c>
      <c r="B17" s="14" t="s">
        <v>144</v>
      </c>
      <c r="C17" s="14" t="s">
        <v>433</v>
      </c>
      <c r="D17" s="14" t="s">
        <v>420</v>
      </c>
      <c r="E17" s="14" t="s">
        <v>421</v>
      </c>
      <c r="F17" s="13" t="s">
        <v>143</v>
      </c>
      <c r="G17" s="36">
        <v>12.45</v>
      </c>
    </row>
    <row r="18" spans="1:7" x14ac:dyDescent="0.25">
      <c r="A18">
        <f t="shared" si="0"/>
        <v>14</v>
      </c>
      <c r="B18" s="14" t="s">
        <v>144</v>
      </c>
      <c r="C18" s="14" t="s">
        <v>434</v>
      </c>
      <c r="D18" s="14" t="s">
        <v>420</v>
      </c>
      <c r="E18" s="14" t="s">
        <v>421</v>
      </c>
      <c r="F18" s="13" t="s">
        <v>143</v>
      </c>
      <c r="G18" s="36">
        <v>3.5</v>
      </c>
    </row>
    <row r="19" spans="1:7" x14ac:dyDescent="0.25">
      <c r="A19">
        <f t="shared" si="0"/>
        <v>15</v>
      </c>
      <c r="B19" s="14" t="s">
        <v>144</v>
      </c>
      <c r="C19" s="14" t="s">
        <v>435</v>
      </c>
      <c r="D19" s="14" t="s">
        <v>420</v>
      </c>
      <c r="E19" s="14" t="s">
        <v>421</v>
      </c>
      <c r="F19" s="13" t="s">
        <v>143</v>
      </c>
      <c r="G19" s="36">
        <v>4.09</v>
      </c>
    </row>
    <row r="20" spans="1:7" x14ac:dyDescent="0.25">
      <c r="A20">
        <f t="shared" si="0"/>
        <v>16</v>
      </c>
      <c r="B20" s="14" t="s">
        <v>144</v>
      </c>
      <c r="C20" s="14" t="s">
        <v>436</v>
      </c>
      <c r="D20" s="14" t="s">
        <v>420</v>
      </c>
      <c r="E20" s="14" t="s">
        <v>421</v>
      </c>
      <c r="F20" s="13" t="s">
        <v>143</v>
      </c>
      <c r="G20" s="36">
        <v>4.1950000000000003</v>
      </c>
    </row>
    <row r="21" spans="1:7" x14ac:dyDescent="0.25">
      <c r="A21">
        <f t="shared" si="0"/>
        <v>17</v>
      </c>
      <c r="B21" s="14" t="s">
        <v>144</v>
      </c>
      <c r="C21" s="14" t="s">
        <v>437</v>
      </c>
      <c r="D21" s="14" t="s">
        <v>420</v>
      </c>
      <c r="E21" s="14" t="s">
        <v>421</v>
      </c>
      <c r="F21" s="13" t="s">
        <v>143</v>
      </c>
      <c r="G21" s="36">
        <v>4.3</v>
      </c>
    </row>
    <row r="22" spans="1:7" x14ac:dyDescent="0.25">
      <c r="A22">
        <f t="shared" si="0"/>
        <v>18</v>
      </c>
      <c r="B22" s="14" t="s">
        <v>144</v>
      </c>
      <c r="C22" s="14" t="s">
        <v>438</v>
      </c>
      <c r="D22" s="14" t="s">
        <v>420</v>
      </c>
      <c r="E22" s="14" t="s">
        <v>421</v>
      </c>
      <c r="F22" s="13" t="s">
        <v>143</v>
      </c>
      <c r="G22" s="36">
        <v>6.3</v>
      </c>
    </row>
    <row r="23" spans="1:7" x14ac:dyDescent="0.25">
      <c r="A23">
        <f t="shared" si="0"/>
        <v>19</v>
      </c>
      <c r="B23" s="14" t="s">
        <v>144</v>
      </c>
      <c r="C23" s="14" t="s">
        <v>439</v>
      </c>
      <c r="D23" s="14" t="s">
        <v>420</v>
      </c>
      <c r="E23" s="14" t="s">
        <v>421</v>
      </c>
      <c r="F23" s="13" t="s">
        <v>143</v>
      </c>
      <c r="G23" s="36">
        <v>17.100000000000001</v>
      </c>
    </row>
    <row r="24" spans="1:7" x14ac:dyDescent="0.25">
      <c r="A24">
        <f t="shared" si="0"/>
        <v>20</v>
      </c>
      <c r="B24" s="14" t="s">
        <v>144</v>
      </c>
      <c r="C24" s="14" t="s">
        <v>440</v>
      </c>
      <c r="D24" s="14" t="s">
        <v>420</v>
      </c>
      <c r="E24" s="14" t="s">
        <v>421</v>
      </c>
      <c r="F24" s="13" t="s">
        <v>143</v>
      </c>
      <c r="G24" s="36">
        <v>11.7</v>
      </c>
    </row>
    <row r="25" spans="1:7" x14ac:dyDescent="0.25">
      <c r="A25">
        <f t="shared" si="0"/>
        <v>21</v>
      </c>
      <c r="B25" s="14" t="s">
        <v>144</v>
      </c>
      <c r="C25" s="14" t="s">
        <v>441</v>
      </c>
      <c r="D25" s="14" t="s">
        <v>420</v>
      </c>
      <c r="E25" s="14" t="s">
        <v>421</v>
      </c>
      <c r="F25" s="13" t="s">
        <v>143</v>
      </c>
      <c r="G25" s="36">
        <v>6.2</v>
      </c>
    </row>
    <row r="26" spans="1:7" x14ac:dyDescent="0.25">
      <c r="A26">
        <f t="shared" si="0"/>
        <v>22</v>
      </c>
      <c r="B26" s="14" t="s">
        <v>144</v>
      </c>
      <c r="C26" s="14" t="s">
        <v>442</v>
      </c>
      <c r="D26" s="14" t="s">
        <v>420</v>
      </c>
      <c r="E26" s="14" t="s">
        <v>421</v>
      </c>
      <c r="F26" s="13" t="s">
        <v>143</v>
      </c>
      <c r="G26" s="36">
        <v>5</v>
      </c>
    </row>
    <row r="27" spans="1:7" x14ac:dyDescent="0.25">
      <c r="A27">
        <f t="shared" si="0"/>
        <v>23</v>
      </c>
      <c r="B27" s="14" t="s">
        <v>144</v>
      </c>
      <c r="C27" s="14" t="s">
        <v>443</v>
      </c>
      <c r="D27" s="14" t="s">
        <v>420</v>
      </c>
      <c r="E27" s="14" t="s">
        <v>421</v>
      </c>
      <c r="F27" s="13" t="s">
        <v>143</v>
      </c>
      <c r="G27" s="36">
        <v>3.25</v>
      </c>
    </row>
    <row r="28" spans="1:7" x14ac:dyDescent="0.25">
      <c r="A28">
        <f t="shared" si="0"/>
        <v>24</v>
      </c>
      <c r="B28" s="14" t="s">
        <v>144</v>
      </c>
      <c r="C28" s="14" t="s">
        <v>444</v>
      </c>
      <c r="D28" s="14" t="s">
        <v>420</v>
      </c>
      <c r="E28" s="14" t="s">
        <v>421</v>
      </c>
      <c r="F28" s="13" t="s">
        <v>143</v>
      </c>
      <c r="G28" s="36">
        <v>5.6449999999999996</v>
      </c>
    </row>
    <row r="29" spans="1:7" x14ac:dyDescent="0.25">
      <c r="A29">
        <f t="shared" si="0"/>
        <v>25</v>
      </c>
      <c r="B29" s="14" t="s">
        <v>144</v>
      </c>
      <c r="C29" s="14" t="s">
        <v>445</v>
      </c>
      <c r="D29" s="14" t="s">
        <v>420</v>
      </c>
      <c r="E29" s="14" t="s">
        <v>421</v>
      </c>
      <c r="F29" s="13" t="s">
        <v>143</v>
      </c>
      <c r="G29" s="36">
        <v>18.29</v>
      </c>
    </row>
    <row r="30" spans="1:7" x14ac:dyDescent="0.25">
      <c r="A30">
        <f t="shared" si="0"/>
        <v>26</v>
      </c>
      <c r="B30" s="14" t="s">
        <v>144</v>
      </c>
      <c r="C30" s="14" t="s">
        <v>446</v>
      </c>
      <c r="D30" s="14" t="s">
        <v>420</v>
      </c>
      <c r="E30" s="14" t="s">
        <v>421</v>
      </c>
      <c r="F30" s="13" t="s">
        <v>143</v>
      </c>
      <c r="G30" s="36">
        <v>97.45</v>
      </c>
    </row>
    <row r="31" spans="1:7" x14ac:dyDescent="0.25">
      <c r="A31">
        <f t="shared" si="0"/>
        <v>27</v>
      </c>
      <c r="B31" s="14" t="s">
        <v>144</v>
      </c>
      <c r="C31" s="14" t="s">
        <v>447</v>
      </c>
      <c r="D31" s="14" t="s">
        <v>420</v>
      </c>
      <c r="E31" s="14" t="s">
        <v>421</v>
      </c>
      <c r="F31" s="13" t="s">
        <v>143</v>
      </c>
      <c r="G31" s="36">
        <v>121</v>
      </c>
    </row>
    <row r="32" spans="1:7" x14ac:dyDescent="0.25">
      <c r="A32">
        <f t="shared" si="0"/>
        <v>28</v>
      </c>
      <c r="B32" s="14" t="s">
        <v>448</v>
      </c>
      <c r="C32" s="14" t="s">
        <v>449</v>
      </c>
      <c r="D32" s="14" t="s">
        <v>420</v>
      </c>
      <c r="E32" s="14" t="s">
        <v>421</v>
      </c>
      <c r="F32" s="13" t="s">
        <v>143</v>
      </c>
      <c r="G32" s="36">
        <v>8.5</v>
      </c>
    </row>
    <row r="33" spans="1:7" x14ac:dyDescent="0.25">
      <c r="A33">
        <f t="shared" si="0"/>
        <v>29</v>
      </c>
      <c r="B33" s="14" t="s">
        <v>144</v>
      </c>
      <c r="C33" s="14" t="s">
        <v>450</v>
      </c>
      <c r="D33" s="14" t="s">
        <v>420</v>
      </c>
      <c r="E33" s="14" t="s">
        <v>421</v>
      </c>
      <c r="F33" s="13" t="s">
        <v>143</v>
      </c>
      <c r="G33" s="36">
        <v>1.8</v>
      </c>
    </row>
    <row r="34" spans="1:7" x14ac:dyDescent="0.25">
      <c r="A34">
        <f t="shared" si="0"/>
        <v>30</v>
      </c>
      <c r="B34" s="14" t="s">
        <v>144</v>
      </c>
      <c r="C34" s="14" t="s">
        <v>451</v>
      </c>
      <c r="D34" s="14" t="s">
        <v>420</v>
      </c>
      <c r="E34" s="14" t="s">
        <v>421</v>
      </c>
      <c r="F34" s="13" t="s">
        <v>143</v>
      </c>
      <c r="G34" s="36">
        <v>1.6</v>
      </c>
    </row>
    <row r="35" spans="1:7" x14ac:dyDescent="0.25">
      <c r="A35">
        <f t="shared" si="0"/>
        <v>31</v>
      </c>
      <c r="B35" s="14" t="s">
        <v>144</v>
      </c>
      <c r="C35" s="14" t="s">
        <v>452</v>
      </c>
      <c r="D35" s="14" t="s">
        <v>420</v>
      </c>
      <c r="E35" s="14" t="s">
        <v>421</v>
      </c>
      <c r="F35" s="13" t="s">
        <v>143</v>
      </c>
      <c r="G35" s="36">
        <v>0.5</v>
      </c>
    </row>
    <row r="36" spans="1:7" x14ac:dyDescent="0.25">
      <c r="A36">
        <f t="shared" si="0"/>
        <v>32</v>
      </c>
      <c r="B36" s="14" t="s">
        <v>144</v>
      </c>
      <c r="C36" s="14" t="s">
        <v>453</v>
      </c>
      <c r="D36" s="14" t="s">
        <v>420</v>
      </c>
      <c r="E36" s="14" t="s">
        <v>421</v>
      </c>
      <c r="F36" s="13" t="s">
        <v>143</v>
      </c>
      <c r="G36" s="36">
        <v>10.49</v>
      </c>
    </row>
    <row r="37" spans="1:7" x14ac:dyDescent="0.25">
      <c r="A37">
        <f t="shared" si="0"/>
        <v>33</v>
      </c>
      <c r="B37" s="14" t="s">
        <v>144</v>
      </c>
      <c r="C37" s="14" t="s">
        <v>454</v>
      </c>
      <c r="D37" s="14" t="s">
        <v>420</v>
      </c>
      <c r="E37" s="14" t="s">
        <v>421</v>
      </c>
      <c r="F37" s="13" t="s">
        <v>143</v>
      </c>
      <c r="G37" s="36">
        <v>2.64</v>
      </c>
    </row>
    <row r="38" spans="1:7" x14ac:dyDescent="0.25">
      <c r="A38">
        <f t="shared" si="0"/>
        <v>34</v>
      </c>
      <c r="B38" s="14" t="s">
        <v>144</v>
      </c>
      <c r="C38" s="14" t="s">
        <v>455</v>
      </c>
      <c r="D38" s="14" t="s">
        <v>420</v>
      </c>
      <c r="E38" s="14" t="s">
        <v>421</v>
      </c>
      <c r="F38" s="13" t="s">
        <v>143</v>
      </c>
      <c r="G38" s="36">
        <v>20.58</v>
      </c>
    </row>
    <row r="39" spans="1:7" x14ac:dyDescent="0.25">
      <c r="A39">
        <f t="shared" si="0"/>
        <v>35</v>
      </c>
      <c r="B39" s="14" t="s">
        <v>144</v>
      </c>
      <c r="C39" s="14" t="s">
        <v>456</v>
      </c>
      <c r="D39" s="14" t="s">
        <v>420</v>
      </c>
      <c r="E39" s="14" t="s">
        <v>421</v>
      </c>
      <c r="F39" s="13" t="s">
        <v>143</v>
      </c>
      <c r="G39" s="36">
        <v>3.8</v>
      </c>
    </row>
    <row r="40" spans="1:7" x14ac:dyDescent="0.25">
      <c r="A40">
        <f t="shared" si="0"/>
        <v>36</v>
      </c>
      <c r="B40" s="14" t="s">
        <v>144</v>
      </c>
      <c r="C40" s="14" t="s">
        <v>457</v>
      </c>
      <c r="D40" s="14" t="s">
        <v>420</v>
      </c>
      <c r="E40" s="14" t="s">
        <v>421</v>
      </c>
      <c r="F40" s="13" t="s">
        <v>143</v>
      </c>
      <c r="G40" s="36">
        <v>1.1499999999999999</v>
      </c>
    </row>
    <row r="41" spans="1:7" x14ac:dyDescent="0.25">
      <c r="A41">
        <f t="shared" si="0"/>
        <v>37</v>
      </c>
      <c r="B41" s="14" t="s">
        <v>144</v>
      </c>
      <c r="C41" s="14" t="s">
        <v>458</v>
      </c>
      <c r="D41" s="14" t="s">
        <v>420</v>
      </c>
      <c r="E41" s="14" t="s">
        <v>421</v>
      </c>
      <c r="F41" s="13" t="s">
        <v>143</v>
      </c>
      <c r="G41" s="36">
        <v>11.67</v>
      </c>
    </row>
    <row r="42" spans="1:7" x14ac:dyDescent="0.25">
      <c r="A42">
        <f t="shared" si="0"/>
        <v>38</v>
      </c>
      <c r="B42" s="34" t="s">
        <v>139</v>
      </c>
      <c r="C42" s="34" t="s">
        <v>140</v>
      </c>
      <c r="D42" s="34" t="s">
        <v>141</v>
      </c>
      <c r="E42" s="34" t="s">
        <v>142</v>
      </c>
      <c r="F42" s="13" t="s">
        <v>143</v>
      </c>
      <c r="G42" s="36">
        <v>895</v>
      </c>
    </row>
    <row r="43" spans="1:7" x14ac:dyDescent="0.25">
      <c r="A43">
        <f t="shared" si="0"/>
        <v>39</v>
      </c>
      <c r="B43" s="14" t="s">
        <v>144</v>
      </c>
      <c r="C43" s="14" t="s">
        <v>145</v>
      </c>
      <c r="D43" s="14" t="s">
        <v>146</v>
      </c>
      <c r="E43" s="14" t="s">
        <v>147</v>
      </c>
      <c r="F43" s="13" t="s">
        <v>143</v>
      </c>
      <c r="G43" s="36">
        <v>11</v>
      </c>
    </row>
    <row r="44" spans="1:7" x14ac:dyDescent="0.25">
      <c r="A44">
        <f t="shared" si="0"/>
        <v>40</v>
      </c>
      <c r="B44" s="14" t="s">
        <v>144</v>
      </c>
      <c r="C44" s="14" t="s">
        <v>149</v>
      </c>
      <c r="D44" s="14" t="s">
        <v>146</v>
      </c>
      <c r="E44" s="14" t="s">
        <v>147</v>
      </c>
      <c r="F44" s="13" t="s">
        <v>143</v>
      </c>
      <c r="G44" s="36">
        <v>26.5</v>
      </c>
    </row>
    <row r="45" spans="1:7" x14ac:dyDescent="0.25">
      <c r="A45">
        <f t="shared" si="0"/>
        <v>41</v>
      </c>
      <c r="B45" s="14" t="s">
        <v>144</v>
      </c>
      <c r="C45" s="14" t="s">
        <v>150</v>
      </c>
      <c r="D45" s="14" t="s">
        <v>146</v>
      </c>
      <c r="E45" s="14" t="s">
        <v>147</v>
      </c>
      <c r="F45" s="13" t="s">
        <v>143</v>
      </c>
      <c r="G45" s="36">
        <v>26</v>
      </c>
    </row>
    <row r="46" spans="1:7" x14ac:dyDescent="0.25">
      <c r="A46">
        <f t="shared" si="0"/>
        <v>42</v>
      </c>
      <c r="B46" s="14" t="s">
        <v>144</v>
      </c>
      <c r="C46" s="14" t="s">
        <v>151</v>
      </c>
      <c r="D46" s="14" t="s">
        <v>146</v>
      </c>
      <c r="E46" s="14" t="s">
        <v>147</v>
      </c>
      <c r="F46" s="13" t="s">
        <v>143</v>
      </c>
      <c r="G46" s="36">
        <v>13</v>
      </c>
    </row>
    <row r="47" spans="1:7" x14ac:dyDescent="0.25">
      <c r="A47">
        <f t="shared" si="0"/>
        <v>43</v>
      </c>
      <c r="B47" s="14" t="s">
        <v>144</v>
      </c>
      <c r="C47" s="14" t="s">
        <v>152</v>
      </c>
      <c r="D47" s="14" t="s">
        <v>146</v>
      </c>
      <c r="E47" s="14" t="s">
        <v>147</v>
      </c>
      <c r="F47" s="13" t="s">
        <v>143</v>
      </c>
      <c r="G47" s="36">
        <v>93.75</v>
      </c>
    </row>
    <row r="48" spans="1:7" x14ac:dyDescent="0.25">
      <c r="A48">
        <f t="shared" si="0"/>
        <v>44</v>
      </c>
      <c r="B48" s="14" t="s">
        <v>144</v>
      </c>
      <c r="C48" s="14" t="s">
        <v>153</v>
      </c>
      <c r="D48" s="14" t="s">
        <v>146</v>
      </c>
      <c r="E48" s="14" t="s">
        <v>147</v>
      </c>
      <c r="F48" s="13" t="s">
        <v>143</v>
      </c>
      <c r="G48" s="36">
        <v>37.35</v>
      </c>
    </row>
    <row r="49" spans="1:7" x14ac:dyDescent="0.25">
      <c r="A49">
        <f t="shared" si="0"/>
        <v>45</v>
      </c>
      <c r="B49" s="14" t="s">
        <v>144</v>
      </c>
      <c r="C49" s="14" t="s">
        <v>154</v>
      </c>
      <c r="D49" s="14" t="s">
        <v>146</v>
      </c>
      <c r="E49" s="14" t="s">
        <v>147</v>
      </c>
      <c r="F49" s="13" t="s">
        <v>143</v>
      </c>
      <c r="G49" s="36">
        <v>22.5</v>
      </c>
    </row>
    <row r="50" spans="1:7" x14ac:dyDescent="0.25">
      <c r="A50">
        <f t="shared" si="0"/>
        <v>46</v>
      </c>
      <c r="B50" s="14" t="s">
        <v>144</v>
      </c>
      <c r="C50" s="14" t="s">
        <v>155</v>
      </c>
      <c r="D50" s="14" t="s">
        <v>146</v>
      </c>
      <c r="E50" s="14" t="s">
        <v>147</v>
      </c>
      <c r="F50" s="13" t="s">
        <v>143</v>
      </c>
      <c r="G50" s="36">
        <v>13.4</v>
      </c>
    </row>
    <row r="51" spans="1:7" x14ac:dyDescent="0.25">
      <c r="A51">
        <f t="shared" si="0"/>
        <v>47</v>
      </c>
      <c r="B51" s="14" t="s">
        <v>144</v>
      </c>
      <c r="C51" s="14" t="s">
        <v>156</v>
      </c>
      <c r="D51" s="14" t="s">
        <v>146</v>
      </c>
      <c r="E51" s="14" t="s">
        <v>147</v>
      </c>
      <c r="F51" s="13" t="s">
        <v>143</v>
      </c>
      <c r="G51" s="36">
        <v>8</v>
      </c>
    </row>
    <row r="52" spans="1:7" x14ac:dyDescent="0.25">
      <c r="A52">
        <f t="shared" si="0"/>
        <v>48</v>
      </c>
      <c r="B52" s="14" t="s">
        <v>144</v>
      </c>
      <c r="C52" s="14" t="s">
        <v>157</v>
      </c>
      <c r="D52" s="14" t="s">
        <v>146</v>
      </c>
      <c r="E52" s="14" t="s">
        <v>147</v>
      </c>
      <c r="F52" s="13" t="s">
        <v>143</v>
      </c>
      <c r="G52" s="36">
        <v>5.6</v>
      </c>
    </row>
    <row r="53" spans="1:7" x14ac:dyDescent="0.25">
      <c r="A53">
        <f t="shared" si="0"/>
        <v>49</v>
      </c>
      <c r="B53" s="14" t="s">
        <v>158</v>
      </c>
      <c r="C53" s="14" t="s">
        <v>159</v>
      </c>
      <c r="D53" s="14" t="s">
        <v>160</v>
      </c>
      <c r="E53" s="14" t="s">
        <v>161</v>
      </c>
      <c r="F53" s="13" t="s">
        <v>143</v>
      </c>
      <c r="G53" s="37">
        <v>29989.999</v>
      </c>
    </row>
    <row r="54" spans="1:7" x14ac:dyDescent="0.25">
      <c r="A54">
        <f t="shared" si="0"/>
        <v>50</v>
      </c>
      <c r="B54" s="14" t="s">
        <v>162</v>
      </c>
      <c r="C54" s="14" t="s">
        <v>163</v>
      </c>
      <c r="D54" s="14" t="s">
        <v>146</v>
      </c>
      <c r="E54" s="14" t="s">
        <v>147</v>
      </c>
      <c r="F54" s="13" t="s">
        <v>143</v>
      </c>
      <c r="G54" s="36">
        <v>15.7</v>
      </c>
    </row>
    <row r="55" spans="1:7" x14ac:dyDescent="0.25">
      <c r="A55">
        <f t="shared" si="0"/>
        <v>51</v>
      </c>
      <c r="B55" s="14" t="s">
        <v>164</v>
      </c>
      <c r="C55" s="14" t="s">
        <v>165</v>
      </c>
      <c r="D55" s="14" t="s">
        <v>146</v>
      </c>
      <c r="E55" s="14" t="s">
        <v>147</v>
      </c>
      <c r="F55" s="13" t="s">
        <v>143</v>
      </c>
      <c r="G55" s="36">
        <v>14.45</v>
      </c>
    </row>
    <row r="56" spans="1:7" x14ac:dyDescent="0.25">
      <c r="A56">
        <f t="shared" si="0"/>
        <v>52</v>
      </c>
      <c r="B56" s="14" t="s">
        <v>166</v>
      </c>
      <c r="C56" s="14" t="s">
        <v>167</v>
      </c>
      <c r="D56" s="14" t="s">
        <v>146</v>
      </c>
      <c r="E56" s="14" t="s">
        <v>147</v>
      </c>
      <c r="F56" s="13" t="s">
        <v>143</v>
      </c>
      <c r="G56" s="36">
        <v>52</v>
      </c>
    </row>
    <row r="57" spans="1:7" x14ac:dyDescent="0.25">
      <c r="A57">
        <f t="shared" si="0"/>
        <v>53</v>
      </c>
      <c r="B57" s="14" t="s">
        <v>144</v>
      </c>
      <c r="C57" s="14" t="s">
        <v>168</v>
      </c>
      <c r="D57" s="14" t="s">
        <v>146</v>
      </c>
      <c r="E57" s="14" t="s">
        <v>147</v>
      </c>
      <c r="F57" s="13" t="s">
        <v>143</v>
      </c>
      <c r="G57" s="36">
        <v>22.5</v>
      </c>
    </row>
    <row r="58" spans="1:7" x14ac:dyDescent="0.25">
      <c r="A58">
        <f t="shared" si="0"/>
        <v>54</v>
      </c>
      <c r="B58" s="14" t="s">
        <v>144</v>
      </c>
      <c r="C58" s="14" t="s">
        <v>169</v>
      </c>
      <c r="D58" s="14" t="s">
        <v>146</v>
      </c>
      <c r="E58" s="14" t="s">
        <v>147</v>
      </c>
      <c r="F58" s="13" t="s">
        <v>143</v>
      </c>
      <c r="G58" s="36">
        <v>12.5</v>
      </c>
    </row>
    <row r="59" spans="1:7" x14ac:dyDescent="0.25">
      <c r="A59">
        <f t="shared" si="0"/>
        <v>55</v>
      </c>
      <c r="B59" s="14" t="s">
        <v>144</v>
      </c>
      <c r="C59" s="14" t="s">
        <v>170</v>
      </c>
      <c r="D59" s="14" t="s">
        <v>146</v>
      </c>
      <c r="E59" s="14" t="s">
        <v>147</v>
      </c>
      <c r="F59" s="13" t="s">
        <v>143</v>
      </c>
      <c r="G59" s="36">
        <v>6.9</v>
      </c>
    </row>
    <row r="60" spans="1:7" x14ac:dyDescent="0.25">
      <c r="A60">
        <f t="shared" si="0"/>
        <v>56</v>
      </c>
      <c r="B60" s="14" t="s">
        <v>144</v>
      </c>
      <c r="C60" s="14" t="s">
        <v>171</v>
      </c>
      <c r="D60" s="14" t="s">
        <v>146</v>
      </c>
      <c r="E60" s="14" t="s">
        <v>147</v>
      </c>
      <c r="F60" s="13" t="s">
        <v>143</v>
      </c>
      <c r="G60" s="36">
        <v>63.89</v>
      </c>
    </row>
    <row r="61" spans="1:7" x14ac:dyDescent="0.25">
      <c r="A61">
        <f t="shared" si="0"/>
        <v>57</v>
      </c>
      <c r="B61" s="14" t="s">
        <v>144</v>
      </c>
      <c r="C61" s="14" t="s">
        <v>172</v>
      </c>
      <c r="D61" s="14" t="s">
        <v>146</v>
      </c>
      <c r="E61" s="14" t="s">
        <v>147</v>
      </c>
      <c r="F61" s="13" t="s">
        <v>143</v>
      </c>
      <c r="G61" s="36">
        <v>35.78</v>
      </c>
    </row>
    <row r="62" spans="1:7" x14ac:dyDescent="0.25">
      <c r="A62">
        <f t="shared" si="0"/>
        <v>58</v>
      </c>
      <c r="B62" s="14" t="s">
        <v>144</v>
      </c>
      <c r="C62" s="14" t="s">
        <v>173</v>
      </c>
      <c r="D62" s="14" t="s">
        <v>146</v>
      </c>
      <c r="E62" s="14" t="s">
        <v>147</v>
      </c>
      <c r="F62" s="13" t="s">
        <v>143</v>
      </c>
      <c r="G62" s="36">
        <v>16</v>
      </c>
    </row>
    <row r="63" spans="1:7" ht="18.75" x14ac:dyDescent="0.3">
      <c r="B63" s="41" t="s">
        <v>418</v>
      </c>
      <c r="C63" s="41"/>
      <c r="D63" s="41"/>
      <c r="E63" s="41"/>
      <c r="F63" s="41"/>
      <c r="G63" s="38">
        <f>SUM(G5:G62)</f>
        <v>32060.548999999999</v>
      </c>
    </row>
  </sheetData>
  <mergeCells count="2">
    <mergeCell ref="B2:D2"/>
    <mergeCell ref="B63:F63"/>
  </mergeCells>
  <hyperlinks>
    <hyperlink ref="E2" r:id="rId1" display="https://catalogoelectronico.compraspublicas.gob.ec/ordenes" xr:uid="{DF480F31-6770-48EC-9E2D-09960BD569F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Licitacion de Seguros</vt:lpstr>
      <vt:lpstr>Infimas Cuantias 2025 GENERAL</vt:lpstr>
      <vt:lpstr>Alimentos y Bebidas</vt:lpstr>
      <vt:lpstr>Infima Seguros</vt:lpstr>
      <vt:lpstr>Infima Combustible</vt:lpstr>
      <vt:lpstr>Infima Otros Servicios</vt:lpstr>
      <vt:lpstr>Infima Otros Bienes</vt:lpstr>
      <vt:lpstr>Infima Repuestos y Accesorios</vt:lpstr>
      <vt:lpstr>Catalogo Electrónico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sm1g</dc:creator>
  <cp:lastModifiedBy>sm1g</cp:lastModifiedBy>
  <dcterms:created xsi:type="dcterms:W3CDTF">2025-05-09T15:00:37Z</dcterms:created>
  <dcterms:modified xsi:type="dcterms:W3CDTF">2026-05-04T16:36:50Z</dcterms:modified>
</cp:coreProperties>
</file>